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00" windowHeight="7485" activeTab="0"/>
  </bookViews>
  <sheets>
    <sheet name="WYCENA" sheetId="1" r:id="rId1"/>
  </sheets>
  <definedNames/>
  <calcPr fullCalcOnLoad="1"/>
</workbook>
</file>

<file path=xl/sharedStrings.xml><?xml version="1.0" encoding="utf-8"?>
<sst xmlns="http://schemas.openxmlformats.org/spreadsheetml/2006/main" count="325" uniqueCount="150">
  <si>
    <t>Lp</t>
  </si>
  <si>
    <t>Nazwa</t>
  </si>
  <si>
    <t>Jednostka miary</t>
  </si>
  <si>
    <t>Ilość</t>
  </si>
  <si>
    <t xml:space="preserve">Cena jednostkowa netto </t>
  </si>
  <si>
    <t xml:space="preserve">Cena jednostkowa brutto </t>
  </si>
  <si>
    <t>Stawka VAT</t>
  </si>
  <si>
    <t>Wartość ogółem netto</t>
  </si>
  <si>
    <t>Wartość ogółem brutto</t>
  </si>
  <si>
    <t>SUMA</t>
  </si>
  <si>
    <t>szt.</t>
  </si>
  <si>
    <t>kg</t>
  </si>
  <si>
    <t>l</t>
  </si>
  <si>
    <t>Truskawki</t>
  </si>
  <si>
    <t>Mieszanka wieloowocowa</t>
  </si>
  <si>
    <t>Kalafior</t>
  </si>
  <si>
    <t>Brokuły</t>
  </si>
  <si>
    <t>Sól jodowana     1kg</t>
  </si>
  <si>
    <t>Płatki ryżowe 250 g</t>
  </si>
  <si>
    <t>op</t>
  </si>
  <si>
    <t>Kasza manna 1 kg</t>
  </si>
  <si>
    <t>Fasolka biały Jaś</t>
  </si>
  <si>
    <t xml:space="preserve">Masło (opakowanie min. 200g w tym 82% tłuszczu) </t>
  </si>
  <si>
    <t>Twaróg półtłusty 1kg</t>
  </si>
  <si>
    <t>Mąka pszenna  paczkowana typu 480 op.1kg Szadkowska lub równoważna</t>
  </si>
  <si>
    <t>Brzoskwinie  połówki w syropie , puszka 820-850g</t>
  </si>
  <si>
    <t>Ananas plastry w syropie,  puszka 565-570g</t>
  </si>
  <si>
    <t>Szczaw konserwowy 100%, 320-350g (typu Urbanek lub równowazne)</t>
  </si>
  <si>
    <t>Pieprz czarny mielony 20g (typu KAMIS lub równoważny)</t>
  </si>
  <si>
    <t>Płatki górskie owsiane do zaparzania 500g</t>
  </si>
  <si>
    <t>Kawa zbożowa rozpuszczalna 150g (typu Inka lub równoważna)</t>
  </si>
  <si>
    <t xml:space="preserve">Filet z miruny bez skóry, na sucho mrożony (shatterpack) </t>
  </si>
  <si>
    <t>Ser topiony mix smaków 100g (typu Hochland lub równoważny)</t>
  </si>
  <si>
    <t>Ser żółty w całości 1kg ( typu GOUDA, Podlaski lub równoważny)</t>
  </si>
  <si>
    <t xml:space="preserve">Serki homogenizowwne mix smaków140-150g (typu Danio lub równoważne) </t>
  </si>
  <si>
    <t>Groch łuskany  połówki</t>
  </si>
  <si>
    <t>Kakao ciemne niskotłuszczowe 10%-12%, op. 150g, (typu DecoMorreno lub równoważne)</t>
  </si>
  <si>
    <t>Kasza gryczana średniopalona 1kg</t>
  </si>
  <si>
    <t>Kasza jęczmienna śrenia 1 kg</t>
  </si>
  <si>
    <t>op.</t>
  </si>
  <si>
    <t xml:space="preserve">Kukurydza konserwowa  złocista, ziarno kalibrowane, bez dodatku cukru, masa całkowita 340g, po odcieku 285g, puszka łatwootwieralna,  (typu Bonduelle lub równoważna) </t>
  </si>
  <si>
    <t>Makaron łazanki 500g (typu  Lubella lub równoważne)</t>
  </si>
  <si>
    <t>Makaron świderki 500g (typu Lubella lub równoważne)</t>
  </si>
  <si>
    <t>Makaron zacierka 200-250g (typu  Lubella lub równoważne)</t>
  </si>
  <si>
    <t>Ogórki konserwowe 900g (typu Urbanek lub równoważne)</t>
  </si>
  <si>
    <t>Olej rzepakowy z pierwszego tłoczenia, filtrowany na zimno,  1l (typu Kujawski lub równoważny)</t>
  </si>
  <si>
    <t>Fasola szparagowa zielona</t>
  </si>
  <si>
    <t>Fasola szparagowa zółta</t>
  </si>
  <si>
    <t>Groszek zielony</t>
  </si>
  <si>
    <t>Jajka kl. A 63-73g z terminem spożycia do 28 dni lub równoważne</t>
  </si>
  <si>
    <t>Banany: dojrzałe, żółte, jędrne, świeże, w kiściach</t>
  </si>
  <si>
    <t>Buraki: ,swieże, jędrne, czerwone</t>
  </si>
  <si>
    <t>Cebula surowa świeża</t>
  </si>
  <si>
    <t>Kapusta biała surowa, młoda, świeża, główka</t>
  </si>
  <si>
    <t>Kapusta kiszona  naturalnie, bez dodatku octu</t>
  </si>
  <si>
    <t>Koperek zielony, świeży w pęczkach</t>
  </si>
  <si>
    <t>Marchew, kolor czerwony, jędrna, czysta, świeża</t>
  </si>
  <si>
    <t>Ogórki kiszone w wodzie, zielone bez dodatku octu,  op. 2-3kg hermetycznie zamknięte</t>
  </si>
  <si>
    <t>Pieczarki białe, swieże czyste</t>
  </si>
  <si>
    <t>Natka pietruszki zielona świeża w pęczkach</t>
  </si>
  <si>
    <t>Pomidory kisciowe, szklarniowe,kokatjlowe, malinowe, czerwone, jędrne, świże i dojrzałe</t>
  </si>
  <si>
    <t>Rzodkiewka koloru czerwonego, świeża, w pęczkach</t>
  </si>
  <si>
    <t>Szczypiorek cienki, zielony, świeży w pęczkach</t>
  </si>
  <si>
    <t xml:space="preserve">Truskawki czerwone, aromatyczne, dojrzałe, słodkie </t>
  </si>
  <si>
    <t>Ziemniaki swieże, jędrne, czyste</t>
  </si>
  <si>
    <t>Włoszczyzna młoda, świeża, w pęczkach</t>
  </si>
  <si>
    <t>Boczek wędzony parzony, wieprzowy 88,2% lub równoważny</t>
  </si>
  <si>
    <t xml:space="preserve">Makaron czaniecki nitka , 5 jajeczny,  500g </t>
  </si>
  <si>
    <t>Ogórki świeże, szklarniowe, gruntowe, twarde, świeże,                                   zielone</t>
  </si>
  <si>
    <t>Nazwa producenta</t>
  </si>
  <si>
    <t>Jogurt owocowy 400 (Jogobella lub równoważny)</t>
  </si>
  <si>
    <t>udko z kurczaka (udzik)</t>
  </si>
  <si>
    <t>Pałki z kurczaka</t>
  </si>
  <si>
    <t>wątroba drobiowa</t>
  </si>
  <si>
    <t>Frankfurterki 80% mięsa</t>
  </si>
  <si>
    <t>Makaron kokardka mała  400g (typu  Lubella lub równoważne)</t>
  </si>
  <si>
    <t xml:space="preserve">Makaron razowy nitka spaghetti 400g (typu Lubella lub równoważne) </t>
  </si>
  <si>
    <t>Makaron muszelka mała 500g (typu lubella  lub równoważny)</t>
  </si>
  <si>
    <t>Płatki śniadaniowe kukurydziane 250 g (typu Nestle lub równoważne)</t>
  </si>
  <si>
    <t>Płatki pełnozairniste orkiszowe 400 g</t>
  </si>
  <si>
    <t>kasza jaglana 400g</t>
  </si>
  <si>
    <t>Ryż biały paraboliczny 5kg</t>
  </si>
  <si>
    <t>Płatki jaglane 400</t>
  </si>
  <si>
    <t>Herbata czarna 88x2g, wysokogatunkowa (typu Lipton lub równoważna)</t>
  </si>
  <si>
    <t>Szpinak liście</t>
  </si>
  <si>
    <t>Zupa jarzynowa</t>
  </si>
  <si>
    <t>Barszcz ukraiński</t>
  </si>
  <si>
    <t>Bukiet Warzyw (kalafior,brokuł, marchew)</t>
  </si>
  <si>
    <t>Pakiet 1  - Mięso wołowe, wieprzowe, drobiowe oraz wędliny</t>
  </si>
  <si>
    <t>Pakiet 2  - Nabiał</t>
  </si>
  <si>
    <t>Pakiet 3  - Artykuły spożywcze różne</t>
  </si>
  <si>
    <t>Pakiet 4  - Warzywa i owoce swieże oraz jajka</t>
  </si>
  <si>
    <t>Pakiet 5  - Ryby</t>
  </si>
  <si>
    <t>Pakiet 6 - Mrożonki</t>
  </si>
  <si>
    <t>Płatki jęczmienne 400g</t>
  </si>
  <si>
    <t>Twarożek 200g (typu  Wiejski  lub równoważny)</t>
  </si>
  <si>
    <t>Chrzan tarty: korzeń chrzanu 75%, cukier, cytryna, woda, sól, kwas cytrynowy 290-300 ml</t>
  </si>
  <si>
    <t>Dżem brzoskwiniowy 100 g owoców na 100 g produktu, słodzy zagęszczonym sokiem jabłkowym, sub. Zagęszczająca pektyny (typu Łowicz lub równoważny)220g</t>
  </si>
  <si>
    <t>Groszek konserwowy 400g typu Bonduelle lub rwnóważny</t>
  </si>
  <si>
    <t>Koncentrat pomidorowy 30% ze świeżych pomidorów 900g -1kg (typu Pudliszki lub równoważne)</t>
  </si>
  <si>
    <t>Kwasek cytrynowy 20g</t>
  </si>
  <si>
    <t>Karczek bez kości, kolor czerwony, świeży, nie tłusty, mięso pochodzenia polskiego bez nastrzyku!</t>
  </si>
  <si>
    <t>Kiełbasa krakowska drobiowa, mięso drobiowe 80%( z indyka, kurczaka)</t>
  </si>
  <si>
    <t>Mięso od szynki, mięso wieprzowe bez kości, kolor czerony, chude, świeże, mięso pochodzenia polskiego bez nastrzyku!</t>
  </si>
  <si>
    <t>polędwica wieprzowa surowa, mięso pochodzenia polskiego bez nastrzyku!</t>
  </si>
  <si>
    <t>filet indyczy parzony, mięso drobiowe z flieta z indyka 80%</t>
  </si>
  <si>
    <t>filet z kurczaka surowy, mięso pochodzenia polskiego bez nastrzyku!</t>
  </si>
  <si>
    <t>filet z indyka surowy, mięso pochodzenia polskiego bez nastrzyku!</t>
  </si>
  <si>
    <t>Schab bez kości, świeży , kolor czerwony, mięso pochodzenia polskiego bez nastrzyku!</t>
  </si>
  <si>
    <t>Szynka wiejska, zawartość mięsa wieprzowego 80%</t>
  </si>
  <si>
    <t xml:space="preserve">mięso mielone od szynki </t>
  </si>
  <si>
    <t>Cytryny soczyste, dojrzałe, świeże, kl.I</t>
  </si>
  <si>
    <t>Gruszki typu Klapsa, Konferencja, dojrzałe, żółte, jędrne, świeże, średnica przekroju 5,5 cm, kl.I</t>
  </si>
  <si>
    <t>Jabłka typu Champion, średnica przekroju poprzecznego min. 7cm, kl.I</t>
  </si>
  <si>
    <t>Jabłka typu Kortland, średnica przekroju poprzecznego min. 7cm, kl.I</t>
  </si>
  <si>
    <t>Kapusta pekińska, zielona, świeża, kl.I</t>
  </si>
  <si>
    <t>Mandarynki klementynki, bezpestkowe, dojrzałe, soczyste, świeże, kl.I</t>
  </si>
  <si>
    <t>Papryka czerwona, żółta, zielona, jędrna, świeża, kl.I</t>
  </si>
  <si>
    <t>Pietruszka, twarda, swieża, lk.I</t>
  </si>
  <si>
    <t>Por świeży, zielony, kl.I</t>
  </si>
  <si>
    <t>Sałata lodowa, kl.I</t>
  </si>
  <si>
    <t>Seler korzń, świeży, kl.I</t>
  </si>
  <si>
    <t>Śliwki duże , dojrzałe, soczyste, kl.I</t>
  </si>
  <si>
    <t>Winogrono białe, dojrzałe, świeże, słodkie, kl.I</t>
  </si>
  <si>
    <t>kasza kus kus 350g</t>
  </si>
  <si>
    <t>Majonez 500ml (typu Kielecki lub równoważny) żółtka jaja kurzych 7%</t>
  </si>
  <si>
    <t>Makaron kokarda duża 400g (typu Lubella lub równoważna)</t>
  </si>
  <si>
    <t>Makaron świderki razowe 400g (typu Lubella lub równoważne)</t>
  </si>
  <si>
    <t>Mięta expresowa 20 x2g( 12 sztuk w opakowaniu zbiorczym) Herbapol lub równoważne</t>
  </si>
  <si>
    <t>Miód naturalny wielokwiatowy płynny 370 g</t>
  </si>
  <si>
    <t>Musztarda 190g</t>
  </si>
  <si>
    <t>Płatki musli 400 g</t>
  </si>
  <si>
    <t>Załącznik 2</t>
  </si>
  <si>
    <t>nr sprawy 1/PM231/TP/D/2021</t>
  </si>
  <si>
    <t>Kiełbasa podwawelska / swojska ( lub równoważna) mięso wieprzowe min  80%</t>
  </si>
  <si>
    <t>Pasztet drobiowy (pieczony) mięso drobiowe  min 70 %  bez dodatku glutaminianu sodu, bez dodatku barwników, bez dodatku fosforanów i bez dodatku konserwantów</t>
  </si>
  <si>
    <t xml:space="preserve">Polędwica bez konsewantów i sztucznych brwników typu sopocka zawartość mięsa wieprzowego 100g produktu otrzymano z 116 g mięsa </t>
  </si>
  <si>
    <t>Jogurt naturalny 300-400g</t>
  </si>
  <si>
    <t>Mleko  spożywcze, UHT w kartonie,  objętość netto  1l   
1,5 %-2% tłuszczu</t>
  </si>
  <si>
    <t xml:space="preserve">Śmietana 18 % 300- 400g </t>
  </si>
  <si>
    <t>Cukier trzcinowy 1 kg</t>
  </si>
  <si>
    <t>Dżem truskawkowy  100 g owoców na 100 g produktu, słodzy zagęszczonym sokiem jabłkowym, sub. Zagęszczająca pektyny (typu Łowicz lub równoważny)235-280 g</t>
  </si>
  <si>
    <t>Dżem wiśniowy  100 g owoców na 100 g produktu, słodzy zagęszczonym sokiem jabłkowym, sub. Zagęszczająca pektyny (typu Łowicz lub równoważny)</t>
  </si>
  <si>
    <t>Herbata owocowa 20-25x2g mix smaków (typu Herbapol lub równoważne)</t>
  </si>
  <si>
    <t>Ketchup łagodny 320-450g (typu Pudliszki lub równoważny)</t>
  </si>
  <si>
    <t>Liść laurowy 6-8g (typu KAMIS lub równoważny)</t>
  </si>
  <si>
    <t>Majeranek 14g (typu KAMIS lub równoważny)</t>
  </si>
  <si>
    <t>Sałata liściasta, zielona, świeża, główka (krucha bez goryczy) klasa I</t>
  </si>
  <si>
    <t>Paluszki rybnez fileta z mintaja min. 74% ryby</t>
  </si>
  <si>
    <t>UWAGA: Jeżeli w jakiejkolwiek pozycji formularza asortymentowo cenowego (załącznik 2 do SWZ) użyto nazwy towarowej, Wykonawca może złozyć ofertę na towar równoważny (o tych samych prametrach) lub lepszy jakościowo od tego, który wymieniono przy użyciu nazwy towarowej. Wykonawca, który zaoferuje produkt równoważny lub lepszy od opisanego jest obowiązany wykazać, że oferowany przez niego artykuł spełnia wymagania określonego przez Zamawiającego w szczególności poprzez złączenie do oferty kart produktu lub opakowania potwierdzających skład poduktu.</t>
  </si>
</sst>
</file>

<file path=xl/styles.xml><?xml version="1.0" encoding="utf-8"?>
<styleSheet xmlns="http://schemas.openxmlformats.org/spreadsheetml/2006/main">
  <numFmts count="17">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_-* #,##0.00\ _z_ł_-;\-* #,##0.00\ _z_ł_-;_-* &quot;-&quot;\ _z_ł_-;_-@_-"/>
    <numFmt numFmtId="167" formatCode="#,##0.0000\ &quot;zł&quot;"/>
    <numFmt numFmtId="168" formatCode="&quot;Tak&quot;;&quot;Tak&quot;;&quot;Nie&quot;"/>
    <numFmt numFmtId="169" formatCode="&quot;Prawda&quot;;&quot;Prawda&quot;;&quot;Fałsz&quot;"/>
    <numFmt numFmtId="170" formatCode="&quot;Włączone&quot;;&quot;Włączone&quot;;&quot;Wyłączone&quot;"/>
    <numFmt numFmtId="171" formatCode="[$€-2]\ #,##0.00_);[Red]\([$€-2]\ #,##0.00\)"/>
    <numFmt numFmtId="172" formatCode="#,##0.00\ &quot;zł&quot;"/>
  </numFmts>
  <fonts count="46">
    <font>
      <sz val="10"/>
      <name val="Arial"/>
      <family val="0"/>
    </font>
    <font>
      <sz val="8"/>
      <name val="Arial"/>
      <family val="2"/>
    </font>
    <font>
      <b/>
      <sz val="10"/>
      <name val="Tahoma"/>
      <family val="2"/>
    </font>
    <font>
      <sz val="10"/>
      <name val="Tahoma"/>
      <family val="2"/>
    </font>
    <font>
      <sz val="10"/>
      <color indexed="10"/>
      <name val="Tahoma"/>
      <family val="2"/>
    </font>
    <font>
      <sz val="8"/>
      <name val="Tahoma"/>
      <family val="2"/>
    </font>
    <font>
      <sz val="9"/>
      <name val="Tahoma"/>
      <family val="2"/>
    </font>
    <font>
      <b/>
      <sz val="9"/>
      <name val="Tahoma"/>
      <family val="2"/>
    </font>
    <font>
      <b/>
      <sz val="8"/>
      <name val="Tahoma"/>
      <family val="2"/>
    </font>
    <font>
      <i/>
      <sz val="9"/>
      <name val="Tahoma"/>
      <family val="2"/>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b/>
      <sz val="18"/>
      <color indexed="56"/>
      <name val="Cambria"/>
      <family val="2"/>
    </font>
    <font>
      <sz val="11"/>
      <color indexed="20"/>
      <name val="Calibri"/>
      <family val="2"/>
    </font>
    <font>
      <sz val="10"/>
      <color indexed="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sz val="10"/>
      <color theme="1"/>
      <name val="Tahoma"/>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33" fillId="0" borderId="3" applyNumberFormat="0" applyFill="0" applyAlignment="0" applyProtection="0"/>
    <xf numFmtId="0" fontId="34" fillId="29" borderId="4" applyNumberFormat="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30" borderId="0" applyNumberFormat="0" applyBorder="0" applyAlignment="0" applyProtection="0"/>
    <xf numFmtId="0" fontId="0" fillId="0" borderId="0">
      <alignment/>
      <protection/>
    </xf>
    <xf numFmtId="0" fontId="39" fillId="27" borderId="1" applyNumberFormat="0" applyAlignment="0" applyProtection="0"/>
    <xf numFmtId="9" fontId="0" fillId="0" borderId="0" applyFont="0" applyFill="0" applyBorder="0" applyAlignment="0" applyProtection="0"/>
    <xf numFmtId="0" fontId="40" fillId="0" borderId="8"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44" fillId="32" borderId="0" applyNumberFormat="0" applyBorder="0" applyAlignment="0" applyProtection="0"/>
  </cellStyleXfs>
  <cellXfs count="82">
    <xf numFmtId="0" fontId="0" fillId="0" borderId="0" xfId="0" applyAlignment="1">
      <alignment/>
    </xf>
    <xf numFmtId="0" fontId="2" fillId="0" borderId="0" xfId="0" applyFont="1" applyAlignment="1">
      <alignment/>
    </xf>
    <xf numFmtId="0" fontId="3" fillId="0" borderId="0" xfId="0" applyFont="1" applyAlignment="1">
      <alignment/>
    </xf>
    <xf numFmtId="0" fontId="2" fillId="0" borderId="0" xfId="0" applyFont="1" applyFill="1" applyAlignment="1">
      <alignment/>
    </xf>
    <xf numFmtId="0" fontId="3" fillId="0" borderId="0" xfId="0" applyFont="1" applyFill="1" applyAlignment="1">
      <alignment/>
    </xf>
    <xf numFmtId="0" fontId="2" fillId="33" borderId="0" xfId="0" applyFont="1" applyFill="1" applyAlignment="1">
      <alignment/>
    </xf>
    <xf numFmtId="0" fontId="3" fillId="33" borderId="0" xfId="0" applyFont="1" applyFill="1" applyAlignment="1">
      <alignment/>
    </xf>
    <xf numFmtId="0" fontId="4" fillId="0" borderId="0" xfId="0" applyFont="1" applyAlignment="1">
      <alignment/>
    </xf>
    <xf numFmtId="0" fontId="6" fillId="0" borderId="10" xfId="0" applyFont="1" applyBorder="1" applyAlignment="1">
      <alignment horizontal="center" vertical="center"/>
    </xf>
    <xf numFmtId="0" fontId="3" fillId="0" borderId="11" xfId="0" applyFont="1" applyBorder="1" applyAlignment="1">
      <alignment horizontal="left" wrapText="1"/>
    </xf>
    <xf numFmtId="165" fontId="5" fillId="0" borderId="11" xfId="42" applyFont="1" applyBorder="1" applyAlignment="1">
      <alignment horizontal="center" vertical="center" wrapText="1"/>
    </xf>
    <xf numFmtId="9" fontId="5" fillId="0" borderId="11" xfId="0" applyNumberFormat="1" applyFont="1" applyBorder="1" applyAlignment="1">
      <alignment horizontal="center" vertical="center" wrapText="1"/>
    </xf>
    <xf numFmtId="165" fontId="5" fillId="0" borderId="11" xfId="0" applyNumberFormat="1" applyFont="1" applyBorder="1" applyAlignment="1">
      <alignment vertical="center"/>
    </xf>
    <xf numFmtId="165" fontId="5" fillId="0" borderId="12" xfId="0" applyNumberFormat="1" applyFont="1" applyBorder="1" applyAlignment="1">
      <alignment vertical="center"/>
    </xf>
    <xf numFmtId="0" fontId="6" fillId="0" borderId="13" xfId="0" applyFont="1" applyBorder="1" applyAlignment="1">
      <alignment horizontal="center" vertical="center"/>
    </xf>
    <xf numFmtId="0" fontId="3" fillId="0" borderId="14" xfId="0" applyFont="1" applyBorder="1" applyAlignment="1">
      <alignment horizontal="left" wrapText="1"/>
    </xf>
    <xf numFmtId="0" fontId="5" fillId="0" borderId="14" xfId="0" applyFont="1" applyBorder="1" applyAlignment="1">
      <alignment horizontal="center" vertical="center"/>
    </xf>
    <xf numFmtId="0" fontId="5" fillId="0" borderId="14" xfId="0" applyFont="1" applyFill="1" applyBorder="1" applyAlignment="1">
      <alignment horizontal="center" vertical="center" wrapText="1"/>
    </xf>
    <xf numFmtId="165" fontId="5" fillId="0" borderId="14" xfId="42" applyFont="1" applyBorder="1" applyAlignment="1">
      <alignment horizontal="center" vertical="center" wrapText="1"/>
    </xf>
    <xf numFmtId="9" fontId="5" fillId="0" borderId="14" xfId="0" applyNumberFormat="1" applyFont="1" applyBorder="1" applyAlignment="1">
      <alignment horizontal="center" vertical="center" wrapText="1"/>
    </xf>
    <xf numFmtId="165" fontId="5" fillId="0" borderId="14" xfId="0" applyNumberFormat="1" applyFont="1" applyBorder="1" applyAlignment="1">
      <alignment vertical="center"/>
    </xf>
    <xf numFmtId="165" fontId="5" fillId="0" borderId="15" xfId="0" applyNumberFormat="1" applyFont="1" applyBorder="1" applyAlignment="1">
      <alignment vertical="center"/>
    </xf>
    <xf numFmtId="0" fontId="6" fillId="0" borderId="16" xfId="0" applyFont="1" applyBorder="1" applyAlignment="1">
      <alignment horizontal="center" vertical="center"/>
    </xf>
    <xf numFmtId="0" fontId="3" fillId="33" borderId="17" xfId="0" applyFont="1" applyFill="1" applyBorder="1" applyAlignment="1">
      <alignment horizontal="left" wrapText="1"/>
    </xf>
    <xf numFmtId="0" fontId="5" fillId="0" borderId="17" xfId="0" applyFont="1" applyBorder="1" applyAlignment="1">
      <alignment horizontal="center" vertical="center"/>
    </xf>
    <xf numFmtId="0" fontId="5" fillId="0" borderId="17" xfId="0" applyFont="1" applyFill="1" applyBorder="1" applyAlignment="1">
      <alignment horizontal="center" vertical="center" wrapText="1"/>
    </xf>
    <xf numFmtId="165" fontId="5" fillId="0" borderId="17" xfId="42" applyFont="1" applyBorder="1" applyAlignment="1">
      <alignment horizontal="center" vertical="center" wrapText="1"/>
    </xf>
    <xf numFmtId="9" fontId="5" fillId="0" borderId="17" xfId="0" applyNumberFormat="1" applyFont="1" applyBorder="1" applyAlignment="1">
      <alignment horizontal="center" vertical="center" wrapText="1"/>
    </xf>
    <xf numFmtId="165" fontId="5" fillId="0" borderId="17" xfId="0" applyNumberFormat="1" applyFont="1" applyBorder="1" applyAlignment="1">
      <alignment vertical="center"/>
    </xf>
    <xf numFmtId="165" fontId="5" fillId="0" borderId="18" xfId="0" applyNumberFormat="1" applyFont="1" applyBorder="1" applyAlignment="1">
      <alignment vertical="center"/>
    </xf>
    <xf numFmtId="0" fontId="2" fillId="0" borderId="0" xfId="0" applyFont="1" applyBorder="1" applyAlignment="1">
      <alignment/>
    </xf>
    <xf numFmtId="0" fontId="3" fillId="0" borderId="0" xfId="0" applyFont="1" applyBorder="1" applyAlignment="1">
      <alignment/>
    </xf>
    <xf numFmtId="0" fontId="7" fillId="0" borderId="19" xfId="0" applyFont="1" applyBorder="1" applyAlignment="1">
      <alignment/>
    </xf>
    <xf numFmtId="165" fontId="8" fillId="0" borderId="20" xfId="42" applyFont="1" applyBorder="1" applyAlignment="1">
      <alignment horizontal="right"/>
    </xf>
    <xf numFmtId="165" fontId="7" fillId="0" borderId="21" xfId="0" applyNumberFormat="1" applyFont="1" applyBorder="1" applyAlignment="1">
      <alignment/>
    </xf>
    <xf numFmtId="0" fontId="9" fillId="0" borderId="0" xfId="0" applyFont="1" applyBorder="1" applyAlignment="1">
      <alignment horizontal="center" vertical="center" wrapText="1"/>
    </xf>
    <xf numFmtId="0" fontId="5" fillId="33" borderId="11" xfId="0" applyFont="1" applyFill="1" applyBorder="1" applyAlignment="1">
      <alignment horizontal="center" vertical="center"/>
    </xf>
    <xf numFmtId="0" fontId="5" fillId="33" borderId="11" xfId="0" applyFont="1" applyFill="1" applyBorder="1" applyAlignment="1">
      <alignment horizontal="center" vertical="center" wrapText="1"/>
    </xf>
    <xf numFmtId="0" fontId="5" fillId="33" borderId="14" xfId="0" applyFont="1" applyFill="1" applyBorder="1" applyAlignment="1">
      <alignment horizontal="center" vertical="center"/>
    </xf>
    <xf numFmtId="0" fontId="5" fillId="33" borderId="14" xfId="0" applyFont="1" applyFill="1" applyBorder="1" applyAlignment="1">
      <alignment horizontal="center" vertical="center" wrapText="1"/>
    </xf>
    <xf numFmtId="0" fontId="6" fillId="33" borderId="13" xfId="0" applyFont="1" applyFill="1" applyBorder="1" applyAlignment="1">
      <alignment horizontal="center" vertical="center"/>
    </xf>
    <xf numFmtId="0" fontId="3" fillId="33" borderId="14" xfId="0" applyFont="1" applyFill="1" applyBorder="1" applyAlignment="1">
      <alignment/>
    </xf>
    <xf numFmtId="0" fontId="5" fillId="33" borderId="17" xfId="0" applyFont="1" applyFill="1" applyBorder="1" applyAlignment="1">
      <alignment horizontal="center" vertical="center"/>
    </xf>
    <xf numFmtId="0" fontId="5" fillId="33" borderId="17" xfId="0" applyFont="1" applyFill="1" applyBorder="1" applyAlignment="1">
      <alignment horizontal="center" vertical="center" wrapText="1"/>
    </xf>
    <xf numFmtId="165" fontId="5" fillId="33" borderId="14" xfId="42" applyFont="1" applyFill="1" applyBorder="1" applyAlignment="1">
      <alignment horizontal="center" vertical="center" wrapText="1"/>
    </xf>
    <xf numFmtId="0" fontId="3" fillId="0" borderId="17" xfId="0" applyFont="1" applyBorder="1" applyAlignment="1">
      <alignment horizontal="left" wrapText="1"/>
    </xf>
    <xf numFmtId="0" fontId="3" fillId="33" borderId="11" xfId="0" applyFont="1" applyFill="1" applyBorder="1" applyAlignment="1">
      <alignment horizontal="left" wrapText="1"/>
    </xf>
    <xf numFmtId="0" fontId="3" fillId="33" borderId="14" xfId="0" applyFont="1" applyFill="1" applyBorder="1" applyAlignment="1">
      <alignment horizontal="left" wrapText="1"/>
    </xf>
    <xf numFmtId="0" fontId="6" fillId="0" borderId="0" xfId="0" applyFont="1" applyBorder="1" applyAlignment="1">
      <alignment horizontal="center" vertical="center"/>
    </xf>
    <xf numFmtId="0" fontId="3" fillId="0" borderId="0" xfId="0" applyFont="1" applyBorder="1" applyAlignment="1">
      <alignment horizontal="left" wrapText="1"/>
    </xf>
    <xf numFmtId="0" fontId="5" fillId="33" borderId="0" xfId="0" applyFont="1" applyFill="1" applyBorder="1" applyAlignment="1">
      <alignment horizontal="center" vertical="center"/>
    </xf>
    <xf numFmtId="0" fontId="5" fillId="33" borderId="0" xfId="0" applyFont="1" applyFill="1" applyBorder="1" applyAlignment="1">
      <alignment horizontal="center" vertical="center" wrapText="1"/>
    </xf>
    <xf numFmtId="165" fontId="5" fillId="0" borderId="0" xfId="42" applyFont="1" applyBorder="1" applyAlignment="1">
      <alignment horizontal="center" vertical="center" wrapText="1"/>
    </xf>
    <xf numFmtId="9" fontId="5" fillId="33" borderId="14" xfId="0" applyNumberFormat="1" applyFont="1" applyFill="1" applyBorder="1" applyAlignment="1">
      <alignment horizontal="center" vertical="center" wrapText="1"/>
    </xf>
    <xf numFmtId="165" fontId="5" fillId="33" borderId="14" xfId="0" applyNumberFormat="1" applyFont="1" applyFill="1" applyBorder="1" applyAlignment="1">
      <alignment vertical="center"/>
    </xf>
    <xf numFmtId="165" fontId="5" fillId="33" borderId="15" xfId="0" applyNumberFormat="1" applyFont="1" applyFill="1" applyBorder="1" applyAlignment="1">
      <alignment vertical="center"/>
    </xf>
    <xf numFmtId="165" fontId="5" fillId="33" borderId="17" xfId="42" applyFont="1" applyFill="1" applyBorder="1" applyAlignment="1">
      <alignment horizontal="center" vertical="center" wrapText="1"/>
    </xf>
    <xf numFmtId="9" fontId="5" fillId="33" borderId="17" xfId="0" applyNumberFormat="1" applyFont="1" applyFill="1" applyBorder="1" applyAlignment="1">
      <alignment horizontal="center" vertical="center" wrapText="1"/>
    </xf>
    <xf numFmtId="165" fontId="5" fillId="33" borderId="17" xfId="0" applyNumberFormat="1" applyFont="1" applyFill="1" applyBorder="1" applyAlignment="1">
      <alignment vertical="center"/>
    </xf>
    <xf numFmtId="165" fontId="5" fillId="33" borderId="18" xfId="0" applyNumberFormat="1" applyFont="1" applyFill="1" applyBorder="1" applyAlignment="1">
      <alignment vertical="center"/>
    </xf>
    <xf numFmtId="0" fontId="3" fillId="33" borderId="14" xfId="0" applyFont="1" applyFill="1" applyBorder="1" applyAlignment="1">
      <alignment wrapText="1"/>
    </xf>
    <xf numFmtId="0" fontId="3" fillId="33" borderId="14" xfId="0" applyFont="1" applyFill="1" applyBorder="1" applyAlignment="1">
      <alignment vertical="center" wrapText="1"/>
    </xf>
    <xf numFmtId="0" fontId="3" fillId="33" borderId="14"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7" fillId="0" borderId="0" xfId="0" applyFont="1" applyAlignment="1">
      <alignment/>
    </xf>
    <xf numFmtId="0" fontId="6" fillId="33" borderId="10" xfId="0" applyFont="1" applyFill="1" applyBorder="1" applyAlignment="1">
      <alignment horizontal="center" vertical="center"/>
    </xf>
    <xf numFmtId="165" fontId="5" fillId="33" borderId="11" xfId="42" applyFont="1" applyFill="1" applyBorder="1" applyAlignment="1">
      <alignment horizontal="center" vertical="center" wrapText="1"/>
    </xf>
    <xf numFmtId="9" fontId="5" fillId="33" borderId="11" xfId="0" applyNumberFormat="1" applyFont="1" applyFill="1" applyBorder="1" applyAlignment="1">
      <alignment horizontal="center" vertical="center" wrapText="1"/>
    </xf>
    <xf numFmtId="165" fontId="5" fillId="33" borderId="11" xfId="0" applyNumberFormat="1" applyFont="1" applyFill="1" applyBorder="1" applyAlignment="1">
      <alignment vertical="center"/>
    </xf>
    <xf numFmtId="165" fontId="5" fillId="33" borderId="12" xfId="0" applyNumberFormat="1" applyFont="1" applyFill="1" applyBorder="1" applyAlignment="1">
      <alignment vertical="center"/>
    </xf>
    <xf numFmtId="0" fontId="45" fillId="33" borderId="11" xfId="0" applyFont="1" applyFill="1" applyBorder="1" applyAlignment="1">
      <alignment horizontal="left" wrapText="1"/>
    </xf>
    <xf numFmtId="0" fontId="45" fillId="33" borderId="14" xfId="0" applyFont="1" applyFill="1" applyBorder="1" applyAlignment="1">
      <alignment horizontal="left" wrapText="1"/>
    </xf>
    <xf numFmtId="0" fontId="45" fillId="0" borderId="14" xfId="0" applyFont="1" applyBorder="1" applyAlignment="1">
      <alignment horizontal="left" wrapText="1"/>
    </xf>
    <xf numFmtId="0" fontId="6" fillId="33" borderId="16" xfId="0" applyFont="1" applyFill="1" applyBorder="1" applyAlignment="1">
      <alignment horizontal="center" vertical="center"/>
    </xf>
    <xf numFmtId="0" fontId="8" fillId="0" borderId="22" xfId="0" applyFont="1" applyBorder="1" applyAlignment="1">
      <alignment horizontal="center" vertical="center"/>
    </xf>
    <xf numFmtId="0" fontId="8" fillId="0" borderId="23" xfId="0" applyFont="1" applyBorder="1" applyAlignment="1">
      <alignment horizontal="center" vertical="center"/>
    </xf>
    <xf numFmtId="0" fontId="8" fillId="0" borderId="23" xfId="0" applyFont="1" applyBorder="1" applyAlignment="1">
      <alignment horizontal="center" vertical="center" wrapText="1"/>
    </xf>
    <xf numFmtId="0" fontId="8" fillId="0" borderId="24" xfId="0" applyFont="1" applyBorder="1" applyAlignment="1">
      <alignment horizontal="center" vertical="center" wrapText="1"/>
    </xf>
    <xf numFmtId="0" fontId="45" fillId="33" borderId="17" xfId="0" applyFont="1" applyFill="1" applyBorder="1" applyAlignment="1">
      <alignment horizontal="left" wrapText="1"/>
    </xf>
    <xf numFmtId="0" fontId="2" fillId="0" borderId="0" xfId="0" applyFont="1" applyAlignment="1">
      <alignment horizontal="center"/>
    </xf>
    <xf numFmtId="0" fontId="2" fillId="0" borderId="0" xfId="0" applyFont="1" applyAlignment="1">
      <alignment horizontal="left" vertical="center" wrapText="1"/>
    </xf>
    <xf numFmtId="0" fontId="0" fillId="0" borderId="0" xfId="0" applyAlignment="1">
      <alignment horizontal="left" vertical="center" wrapText="1"/>
    </xf>
  </cellXfs>
  <cellStyles count="48">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y" xfId="50"/>
    <cellStyle name="Normalny 2" xfId="51"/>
    <cellStyle name="Obliczenia" xfId="52"/>
    <cellStyle name="Percent" xfId="53"/>
    <cellStyle name="Suma" xfId="54"/>
    <cellStyle name="Tekst objaśnienia" xfId="55"/>
    <cellStyle name="Tekst ostrzeżenia" xfId="56"/>
    <cellStyle name="Tytuł" xfId="57"/>
    <cellStyle name="Uwaga" xfId="58"/>
    <cellStyle name="Currency" xfId="59"/>
    <cellStyle name="Currency [0]" xfId="60"/>
    <cellStyle name="Zły"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0</xdr:colOff>
      <xdr:row>29</xdr:row>
      <xdr:rowOff>0</xdr:rowOff>
    </xdr:from>
    <xdr:ext cx="76200" cy="295275"/>
    <xdr:sp fLocksText="0">
      <xdr:nvSpPr>
        <xdr:cNvPr id="1" name="Text Box 31"/>
        <xdr:cNvSpPr txBox="1">
          <a:spLocks noChangeArrowheads="1"/>
        </xdr:cNvSpPr>
      </xdr:nvSpPr>
      <xdr:spPr>
        <a:xfrm>
          <a:off x="6600825" y="7334250"/>
          <a:ext cx="76200"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29</xdr:row>
      <xdr:rowOff>0</xdr:rowOff>
    </xdr:from>
    <xdr:ext cx="76200" cy="295275"/>
    <xdr:sp fLocksText="0">
      <xdr:nvSpPr>
        <xdr:cNvPr id="2" name="Text Box 32"/>
        <xdr:cNvSpPr txBox="1">
          <a:spLocks noChangeArrowheads="1"/>
        </xdr:cNvSpPr>
      </xdr:nvSpPr>
      <xdr:spPr>
        <a:xfrm>
          <a:off x="6600825" y="7334250"/>
          <a:ext cx="76200"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29</xdr:row>
      <xdr:rowOff>0</xdr:rowOff>
    </xdr:from>
    <xdr:ext cx="76200" cy="295275"/>
    <xdr:sp fLocksText="0">
      <xdr:nvSpPr>
        <xdr:cNvPr id="3" name="Text Box 31"/>
        <xdr:cNvSpPr txBox="1">
          <a:spLocks noChangeArrowheads="1"/>
        </xdr:cNvSpPr>
      </xdr:nvSpPr>
      <xdr:spPr>
        <a:xfrm>
          <a:off x="6600825" y="7334250"/>
          <a:ext cx="76200"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29</xdr:row>
      <xdr:rowOff>0</xdr:rowOff>
    </xdr:from>
    <xdr:ext cx="76200" cy="295275"/>
    <xdr:sp fLocksText="0">
      <xdr:nvSpPr>
        <xdr:cNvPr id="4" name="Text Box 32"/>
        <xdr:cNvSpPr txBox="1">
          <a:spLocks noChangeArrowheads="1"/>
        </xdr:cNvSpPr>
      </xdr:nvSpPr>
      <xdr:spPr>
        <a:xfrm>
          <a:off x="6600825" y="7334250"/>
          <a:ext cx="76200"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29</xdr:row>
      <xdr:rowOff>0</xdr:rowOff>
    </xdr:from>
    <xdr:ext cx="76200" cy="295275"/>
    <xdr:sp fLocksText="0">
      <xdr:nvSpPr>
        <xdr:cNvPr id="5" name="Text Box 31"/>
        <xdr:cNvSpPr txBox="1">
          <a:spLocks noChangeArrowheads="1"/>
        </xdr:cNvSpPr>
      </xdr:nvSpPr>
      <xdr:spPr>
        <a:xfrm>
          <a:off x="6600825" y="7334250"/>
          <a:ext cx="76200"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29</xdr:row>
      <xdr:rowOff>0</xdr:rowOff>
    </xdr:from>
    <xdr:ext cx="76200" cy="295275"/>
    <xdr:sp fLocksText="0">
      <xdr:nvSpPr>
        <xdr:cNvPr id="6" name="Text Box 32"/>
        <xdr:cNvSpPr txBox="1">
          <a:spLocks noChangeArrowheads="1"/>
        </xdr:cNvSpPr>
      </xdr:nvSpPr>
      <xdr:spPr>
        <a:xfrm>
          <a:off x="6600825" y="7334250"/>
          <a:ext cx="76200"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11</xdr:row>
      <xdr:rowOff>0</xdr:rowOff>
    </xdr:from>
    <xdr:ext cx="76200" cy="266700"/>
    <xdr:sp fLocksText="0">
      <xdr:nvSpPr>
        <xdr:cNvPr id="7" name="Text Box 31"/>
        <xdr:cNvSpPr txBox="1">
          <a:spLocks noChangeArrowheads="1"/>
        </xdr:cNvSpPr>
      </xdr:nvSpPr>
      <xdr:spPr>
        <a:xfrm>
          <a:off x="6600825" y="3124200"/>
          <a:ext cx="76200" cy="266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11</xdr:row>
      <xdr:rowOff>0</xdr:rowOff>
    </xdr:from>
    <xdr:ext cx="76200" cy="266700"/>
    <xdr:sp fLocksText="0">
      <xdr:nvSpPr>
        <xdr:cNvPr id="8" name="Text Box 32"/>
        <xdr:cNvSpPr txBox="1">
          <a:spLocks noChangeArrowheads="1"/>
        </xdr:cNvSpPr>
      </xdr:nvSpPr>
      <xdr:spPr>
        <a:xfrm>
          <a:off x="6600825" y="3124200"/>
          <a:ext cx="76200" cy="266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11</xdr:row>
      <xdr:rowOff>0</xdr:rowOff>
    </xdr:from>
    <xdr:ext cx="76200" cy="266700"/>
    <xdr:sp fLocksText="0">
      <xdr:nvSpPr>
        <xdr:cNvPr id="9" name="Text Box 31"/>
        <xdr:cNvSpPr txBox="1">
          <a:spLocks noChangeArrowheads="1"/>
        </xdr:cNvSpPr>
      </xdr:nvSpPr>
      <xdr:spPr>
        <a:xfrm>
          <a:off x="6600825" y="3124200"/>
          <a:ext cx="76200" cy="266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11</xdr:row>
      <xdr:rowOff>0</xdr:rowOff>
    </xdr:from>
    <xdr:ext cx="76200" cy="266700"/>
    <xdr:sp fLocksText="0">
      <xdr:nvSpPr>
        <xdr:cNvPr id="10" name="Text Box 32"/>
        <xdr:cNvSpPr txBox="1">
          <a:spLocks noChangeArrowheads="1"/>
        </xdr:cNvSpPr>
      </xdr:nvSpPr>
      <xdr:spPr>
        <a:xfrm>
          <a:off x="6600825" y="3124200"/>
          <a:ext cx="76200" cy="266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11</xdr:row>
      <xdr:rowOff>0</xdr:rowOff>
    </xdr:from>
    <xdr:ext cx="76200" cy="266700"/>
    <xdr:sp fLocksText="0">
      <xdr:nvSpPr>
        <xdr:cNvPr id="11" name="Text Box 31"/>
        <xdr:cNvSpPr txBox="1">
          <a:spLocks noChangeArrowheads="1"/>
        </xdr:cNvSpPr>
      </xdr:nvSpPr>
      <xdr:spPr>
        <a:xfrm>
          <a:off x="6600825" y="3124200"/>
          <a:ext cx="76200" cy="266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11</xdr:row>
      <xdr:rowOff>0</xdr:rowOff>
    </xdr:from>
    <xdr:ext cx="76200" cy="266700"/>
    <xdr:sp fLocksText="0">
      <xdr:nvSpPr>
        <xdr:cNvPr id="12" name="Text Box 32"/>
        <xdr:cNvSpPr txBox="1">
          <a:spLocks noChangeArrowheads="1"/>
        </xdr:cNvSpPr>
      </xdr:nvSpPr>
      <xdr:spPr>
        <a:xfrm>
          <a:off x="6600825" y="3124200"/>
          <a:ext cx="76200" cy="266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29</xdr:row>
      <xdr:rowOff>0</xdr:rowOff>
    </xdr:from>
    <xdr:ext cx="76200" cy="238125"/>
    <xdr:sp fLocksText="0">
      <xdr:nvSpPr>
        <xdr:cNvPr id="13" name="Text Box 31"/>
        <xdr:cNvSpPr txBox="1">
          <a:spLocks noChangeArrowheads="1"/>
        </xdr:cNvSpPr>
      </xdr:nvSpPr>
      <xdr:spPr>
        <a:xfrm>
          <a:off x="6600825" y="733425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29</xdr:row>
      <xdr:rowOff>0</xdr:rowOff>
    </xdr:from>
    <xdr:ext cx="76200" cy="238125"/>
    <xdr:sp fLocksText="0">
      <xdr:nvSpPr>
        <xdr:cNvPr id="14" name="Text Box 32"/>
        <xdr:cNvSpPr txBox="1">
          <a:spLocks noChangeArrowheads="1"/>
        </xdr:cNvSpPr>
      </xdr:nvSpPr>
      <xdr:spPr>
        <a:xfrm>
          <a:off x="6600825" y="733425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29</xdr:row>
      <xdr:rowOff>0</xdr:rowOff>
    </xdr:from>
    <xdr:ext cx="76200" cy="238125"/>
    <xdr:sp fLocksText="0">
      <xdr:nvSpPr>
        <xdr:cNvPr id="15" name="Text Box 31"/>
        <xdr:cNvSpPr txBox="1">
          <a:spLocks noChangeArrowheads="1"/>
        </xdr:cNvSpPr>
      </xdr:nvSpPr>
      <xdr:spPr>
        <a:xfrm>
          <a:off x="6600825" y="733425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29</xdr:row>
      <xdr:rowOff>0</xdr:rowOff>
    </xdr:from>
    <xdr:ext cx="76200" cy="238125"/>
    <xdr:sp fLocksText="0">
      <xdr:nvSpPr>
        <xdr:cNvPr id="16" name="Text Box 32"/>
        <xdr:cNvSpPr txBox="1">
          <a:spLocks noChangeArrowheads="1"/>
        </xdr:cNvSpPr>
      </xdr:nvSpPr>
      <xdr:spPr>
        <a:xfrm>
          <a:off x="6600825" y="733425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29</xdr:row>
      <xdr:rowOff>0</xdr:rowOff>
    </xdr:from>
    <xdr:ext cx="76200" cy="238125"/>
    <xdr:sp fLocksText="0">
      <xdr:nvSpPr>
        <xdr:cNvPr id="17" name="Text Box 31"/>
        <xdr:cNvSpPr txBox="1">
          <a:spLocks noChangeArrowheads="1"/>
        </xdr:cNvSpPr>
      </xdr:nvSpPr>
      <xdr:spPr>
        <a:xfrm>
          <a:off x="6600825" y="733425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29</xdr:row>
      <xdr:rowOff>0</xdr:rowOff>
    </xdr:from>
    <xdr:ext cx="76200" cy="238125"/>
    <xdr:sp fLocksText="0">
      <xdr:nvSpPr>
        <xdr:cNvPr id="18" name="Text Box 32"/>
        <xdr:cNvSpPr txBox="1">
          <a:spLocks noChangeArrowheads="1"/>
        </xdr:cNvSpPr>
      </xdr:nvSpPr>
      <xdr:spPr>
        <a:xfrm>
          <a:off x="6600825" y="733425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36</xdr:row>
      <xdr:rowOff>0</xdr:rowOff>
    </xdr:from>
    <xdr:ext cx="76200" cy="238125"/>
    <xdr:sp fLocksText="0">
      <xdr:nvSpPr>
        <xdr:cNvPr id="19" name="Text Box 31"/>
        <xdr:cNvSpPr txBox="1">
          <a:spLocks noChangeArrowheads="1"/>
        </xdr:cNvSpPr>
      </xdr:nvSpPr>
      <xdr:spPr>
        <a:xfrm>
          <a:off x="6600825" y="91059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36</xdr:row>
      <xdr:rowOff>0</xdr:rowOff>
    </xdr:from>
    <xdr:ext cx="76200" cy="238125"/>
    <xdr:sp fLocksText="0">
      <xdr:nvSpPr>
        <xdr:cNvPr id="20" name="Text Box 32"/>
        <xdr:cNvSpPr txBox="1">
          <a:spLocks noChangeArrowheads="1"/>
        </xdr:cNvSpPr>
      </xdr:nvSpPr>
      <xdr:spPr>
        <a:xfrm>
          <a:off x="6600825" y="91059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36</xdr:row>
      <xdr:rowOff>0</xdr:rowOff>
    </xdr:from>
    <xdr:ext cx="76200" cy="238125"/>
    <xdr:sp fLocksText="0">
      <xdr:nvSpPr>
        <xdr:cNvPr id="21" name="Text Box 31"/>
        <xdr:cNvSpPr txBox="1">
          <a:spLocks noChangeArrowheads="1"/>
        </xdr:cNvSpPr>
      </xdr:nvSpPr>
      <xdr:spPr>
        <a:xfrm>
          <a:off x="6600825" y="91059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36</xdr:row>
      <xdr:rowOff>0</xdr:rowOff>
    </xdr:from>
    <xdr:ext cx="76200" cy="238125"/>
    <xdr:sp fLocksText="0">
      <xdr:nvSpPr>
        <xdr:cNvPr id="22" name="Text Box 32"/>
        <xdr:cNvSpPr txBox="1">
          <a:spLocks noChangeArrowheads="1"/>
        </xdr:cNvSpPr>
      </xdr:nvSpPr>
      <xdr:spPr>
        <a:xfrm>
          <a:off x="6600825" y="91059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36</xdr:row>
      <xdr:rowOff>0</xdr:rowOff>
    </xdr:from>
    <xdr:ext cx="76200" cy="238125"/>
    <xdr:sp fLocksText="0">
      <xdr:nvSpPr>
        <xdr:cNvPr id="23" name="Text Box 31"/>
        <xdr:cNvSpPr txBox="1">
          <a:spLocks noChangeArrowheads="1"/>
        </xdr:cNvSpPr>
      </xdr:nvSpPr>
      <xdr:spPr>
        <a:xfrm>
          <a:off x="6600825" y="91059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36</xdr:row>
      <xdr:rowOff>0</xdr:rowOff>
    </xdr:from>
    <xdr:ext cx="76200" cy="238125"/>
    <xdr:sp fLocksText="0">
      <xdr:nvSpPr>
        <xdr:cNvPr id="24" name="Text Box 32"/>
        <xdr:cNvSpPr txBox="1">
          <a:spLocks noChangeArrowheads="1"/>
        </xdr:cNvSpPr>
      </xdr:nvSpPr>
      <xdr:spPr>
        <a:xfrm>
          <a:off x="6600825" y="91059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43</xdr:row>
      <xdr:rowOff>0</xdr:rowOff>
    </xdr:from>
    <xdr:ext cx="76200" cy="238125"/>
    <xdr:sp fLocksText="0">
      <xdr:nvSpPr>
        <xdr:cNvPr id="25" name="Text Box 31"/>
        <xdr:cNvSpPr txBox="1">
          <a:spLocks noChangeArrowheads="1"/>
        </xdr:cNvSpPr>
      </xdr:nvSpPr>
      <xdr:spPr>
        <a:xfrm>
          <a:off x="6600825" y="107346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43</xdr:row>
      <xdr:rowOff>0</xdr:rowOff>
    </xdr:from>
    <xdr:ext cx="76200" cy="238125"/>
    <xdr:sp fLocksText="0">
      <xdr:nvSpPr>
        <xdr:cNvPr id="26" name="Text Box 32"/>
        <xdr:cNvSpPr txBox="1">
          <a:spLocks noChangeArrowheads="1"/>
        </xdr:cNvSpPr>
      </xdr:nvSpPr>
      <xdr:spPr>
        <a:xfrm>
          <a:off x="6600825" y="107346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43</xdr:row>
      <xdr:rowOff>0</xdr:rowOff>
    </xdr:from>
    <xdr:ext cx="76200" cy="238125"/>
    <xdr:sp fLocksText="0">
      <xdr:nvSpPr>
        <xdr:cNvPr id="27" name="Text Box 31"/>
        <xdr:cNvSpPr txBox="1">
          <a:spLocks noChangeArrowheads="1"/>
        </xdr:cNvSpPr>
      </xdr:nvSpPr>
      <xdr:spPr>
        <a:xfrm>
          <a:off x="6600825" y="107346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43</xdr:row>
      <xdr:rowOff>0</xdr:rowOff>
    </xdr:from>
    <xdr:ext cx="76200" cy="238125"/>
    <xdr:sp fLocksText="0">
      <xdr:nvSpPr>
        <xdr:cNvPr id="28" name="Text Box 32"/>
        <xdr:cNvSpPr txBox="1">
          <a:spLocks noChangeArrowheads="1"/>
        </xdr:cNvSpPr>
      </xdr:nvSpPr>
      <xdr:spPr>
        <a:xfrm>
          <a:off x="6600825" y="107346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43</xdr:row>
      <xdr:rowOff>0</xdr:rowOff>
    </xdr:from>
    <xdr:ext cx="76200" cy="238125"/>
    <xdr:sp fLocksText="0">
      <xdr:nvSpPr>
        <xdr:cNvPr id="29" name="Text Box 31"/>
        <xdr:cNvSpPr txBox="1">
          <a:spLocks noChangeArrowheads="1"/>
        </xdr:cNvSpPr>
      </xdr:nvSpPr>
      <xdr:spPr>
        <a:xfrm>
          <a:off x="6600825" y="107346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43</xdr:row>
      <xdr:rowOff>0</xdr:rowOff>
    </xdr:from>
    <xdr:ext cx="76200" cy="238125"/>
    <xdr:sp fLocksText="0">
      <xdr:nvSpPr>
        <xdr:cNvPr id="30" name="Text Box 32"/>
        <xdr:cNvSpPr txBox="1">
          <a:spLocks noChangeArrowheads="1"/>
        </xdr:cNvSpPr>
      </xdr:nvSpPr>
      <xdr:spPr>
        <a:xfrm>
          <a:off x="6600825" y="107346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97</xdr:row>
      <xdr:rowOff>0</xdr:rowOff>
    </xdr:from>
    <xdr:ext cx="76200" cy="247650"/>
    <xdr:sp fLocksText="0">
      <xdr:nvSpPr>
        <xdr:cNvPr id="31" name="Text Box 31"/>
        <xdr:cNvSpPr txBox="1">
          <a:spLocks noChangeArrowheads="1"/>
        </xdr:cNvSpPr>
      </xdr:nvSpPr>
      <xdr:spPr>
        <a:xfrm>
          <a:off x="6600825" y="25955625"/>
          <a:ext cx="76200"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97</xdr:row>
      <xdr:rowOff>0</xdr:rowOff>
    </xdr:from>
    <xdr:ext cx="76200" cy="247650"/>
    <xdr:sp fLocksText="0">
      <xdr:nvSpPr>
        <xdr:cNvPr id="32" name="Text Box 32"/>
        <xdr:cNvSpPr txBox="1">
          <a:spLocks noChangeArrowheads="1"/>
        </xdr:cNvSpPr>
      </xdr:nvSpPr>
      <xdr:spPr>
        <a:xfrm>
          <a:off x="6600825" y="25955625"/>
          <a:ext cx="76200"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97</xdr:row>
      <xdr:rowOff>0</xdr:rowOff>
    </xdr:from>
    <xdr:ext cx="76200" cy="247650"/>
    <xdr:sp fLocksText="0">
      <xdr:nvSpPr>
        <xdr:cNvPr id="33" name="Text Box 31"/>
        <xdr:cNvSpPr txBox="1">
          <a:spLocks noChangeArrowheads="1"/>
        </xdr:cNvSpPr>
      </xdr:nvSpPr>
      <xdr:spPr>
        <a:xfrm>
          <a:off x="6600825" y="25955625"/>
          <a:ext cx="76200"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97</xdr:row>
      <xdr:rowOff>0</xdr:rowOff>
    </xdr:from>
    <xdr:ext cx="76200" cy="247650"/>
    <xdr:sp fLocksText="0">
      <xdr:nvSpPr>
        <xdr:cNvPr id="34" name="Text Box 32"/>
        <xdr:cNvSpPr txBox="1">
          <a:spLocks noChangeArrowheads="1"/>
        </xdr:cNvSpPr>
      </xdr:nvSpPr>
      <xdr:spPr>
        <a:xfrm>
          <a:off x="6600825" y="25955625"/>
          <a:ext cx="76200"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97</xdr:row>
      <xdr:rowOff>0</xdr:rowOff>
    </xdr:from>
    <xdr:ext cx="76200" cy="247650"/>
    <xdr:sp fLocksText="0">
      <xdr:nvSpPr>
        <xdr:cNvPr id="35" name="Text Box 31"/>
        <xdr:cNvSpPr txBox="1">
          <a:spLocks noChangeArrowheads="1"/>
        </xdr:cNvSpPr>
      </xdr:nvSpPr>
      <xdr:spPr>
        <a:xfrm>
          <a:off x="6600825" y="25955625"/>
          <a:ext cx="76200"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97</xdr:row>
      <xdr:rowOff>0</xdr:rowOff>
    </xdr:from>
    <xdr:ext cx="76200" cy="247650"/>
    <xdr:sp fLocksText="0">
      <xdr:nvSpPr>
        <xdr:cNvPr id="36" name="Text Box 32"/>
        <xdr:cNvSpPr txBox="1">
          <a:spLocks noChangeArrowheads="1"/>
        </xdr:cNvSpPr>
      </xdr:nvSpPr>
      <xdr:spPr>
        <a:xfrm>
          <a:off x="6600825" y="25955625"/>
          <a:ext cx="76200"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105</xdr:row>
      <xdr:rowOff>0</xdr:rowOff>
    </xdr:from>
    <xdr:ext cx="76200" cy="228600"/>
    <xdr:sp fLocksText="0">
      <xdr:nvSpPr>
        <xdr:cNvPr id="37" name="Text Box 31"/>
        <xdr:cNvSpPr txBox="1">
          <a:spLocks noChangeArrowheads="1"/>
        </xdr:cNvSpPr>
      </xdr:nvSpPr>
      <xdr:spPr>
        <a:xfrm>
          <a:off x="6600825" y="276510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105</xdr:row>
      <xdr:rowOff>0</xdr:rowOff>
    </xdr:from>
    <xdr:ext cx="76200" cy="228600"/>
    <xdr:sp fLocksText="0">
      <xdr:nvSpPr>
        <xdr:cNvPr id="38" name="Text Box 32"/>
        <xdr:cNvSpPr txBox="1">
          <a:spLocks noChangeArrowheads="1"/>
        </xdr:cNvSpPr>
      </xdr:nvSpPr>
      <xdr:spPr>
        <a:xfrm>
          <a:off x="6600825" y="276510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105</xdr:row>
      <xdr:rowOff>0</xdr:rowOff>
    </xdr:from>
    <xdr:ext cx="76200" cy="228600"/>
    <xdr:sp fLocksText="0">
      <xdr:nvSpPr>
        <xdr:cNvPr id="39" name="Text Box 31"/>
        <xdr:cNvSpPr txBox="1">
          <a:spLocks noChangeArrowheads="1"/>
        </xdr:cNvSpPr>
      </xdr:nvSpPr>
      <xdr:spPr>
        <a:xfrm>
          <a:off x="6600825" y="276510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105</xdr:row>
      <xdr:rowOff>0</xdr:rowOff>
    </xdr:from>
    <xdr:ext cx="76200" cy="228600"/>
    <xdr:sp fLocksText="0">
      <xdr:nvSpPr>
        <xdr:cNvPr id="40" name="Text Box 32"/>
        <xdr:cNvSpPr txBox="1">
          <a:spLocks noChangeArrowheads="1"/>
        </xdr:cNvSpPr>
      </xdr:nvSpPr>
      <xdr:spPr>
        <a:xfrm>
          <a:off x="6600825" y="276510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105</xdr:row>
      <xdr:rowOff>0</xdr:rowOff>
    </xdr:from>
    <xdr:ext cx="76200" cy="228600"/>
    <xdr:sp fLocksText="0">
      <xdr:nvSpPr>
        <xdr:cNvPr id="41" name="Text Box 31"/>
        <xdr:cNvSpPr txBox="1">
          <a:spLocks noChangeArrowheads="1"/>
        </xdr:cNvSpPr>
      </xdr:nvSpPr>
      <xdr:spPr>
        <a:xfrm>
          <a:off x="6600825" y="276510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105</xdr:row>
      <xdr:rowOff>0</xdr:rowOff>
    </xdr:from>
    <xdr:ext cx="76200" cy="228600"/>
    <xdr:sp fLocksText="0">
      <xdr:nvSpPr>
        <xdr:cNvPr id="42" name="Text Box 32"/>
        <xdr:cNvSpPr txBox="1">
          <a:spLocks noChangeArrowheads="1"/>
        </xdr:cNvSpPr>
      </xdr:nvSpPr>
      <xdr:spPr>
        <a:xfrm>
          <a:off x="6600825" y="276510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135</xdr:row>
      <xdr:rowOff>0</xdr:rowOff>
    </xdr:from>
    <xdr:ext cx="76200" cy="247650"/>
    <xdr:sp fLocksText="0">
      <xdr:nvSpPr>
        <xdr:cNvPr id="43" name="Text Box 31"/>
        <xdr:cNvSpPr txBox="1">
          <a:spLocks noChangeArrowheads="1"/>
        </xdr:cNvSpPr>
      </xdr:nvSpPr>
      <xdr:spPr>
        <a:xfrm>
          <a:off x="6600825" y="35509200"/>
          <a:ext cx="76200"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135</xdr:row>
      <xdr:rowOff>0</xdr:rowOff>
    </xdr:from>
    <xdr:ext cx="76200" cy="247650"/>
    <xdr:sp fLocksText="0">
      <xdr:nvSpPr>
        <xdr:cNvPr id="44" name="Text Box 32"/>
        <xdr:cNvSpPr txBox="1">
          <a:spLocks noChangeArrowheads="1"/>
        </xdr:cNvSpPr>
      </xdr:nvSpPr>
      <xdr:spPr>
        <a:xfrm>
          <a:off x="6600825" y="35509200"/>
          <a:ext cx="76200"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135</xdr:row>
      <xdr:rowOff>0</xdr:rowOff>
    </xdr:from>
    <xdr:ext cx="76200" cy="247650"/>
    <xdr:sp fLocksText="0">
      <xdr:nvSpPr>
        <xdr:cNvPr id="45" name="Text Box 31"/>
        <xdr:cNvSpPr txBox="1">
          <a:spLocks noChangeArrowheads="1"/>
        </xdr:cNvSpPr>
      </xdr:nvSpPr>
      <xdr:spPr>
        <a:xfrm>
          <a:off x="6600825" y="35509200"/>
          <a:ext cx="76200"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135</xdr:row>
      <xdr:rowOff>0</xdr:rowOff>
    </xdr:from>
    <xdr:ext cx="76200" cy="247650"/>
    <xdr:sp fLocksText="0">
      <xdr:nvSpPr>
        <xdr:cNvPr id="46" name="Text Box 32"/>
        <xdr:cNvSpPr txBox="1">
          <a:spLocks noChangeArrowheads="1"/>
        </xdr:cNvSpPr>
      </xdr:nvSpPr>
      <xdr:spPr>
        <a:xfrm>
          <a:off x="6600825" y="35509200"/>
          <a:ext cx="76200"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135</xdr:row>
      <xdr:rowOff>0</xdr:rowOff>
    </xdr:from>
    <xdr:ext cx="76200" cy="247650"/>
    <xdr:sp fLocksText="0">
      <xdr:nvSpPr>
        <xdr:cNvPr id="47" name="Text Box 31"/>
        <xdr:cNvSpPr txBox="1">
          <a:spLocks noChangeArrowheads="1"/>
        </xdr:cNvSpPr>
      </xdr:nvSpPr>
      <xdr:spPr>
        <a:xfrm>
          <a:off x="6600825" y="35509200"/>
          <a:ext cx="76200"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135</xdr:row>
      <xdr:rowOff>0</xdr:rowOff>
    </xdr:from>
    <xdr:ext cx="76200" cy="247650"/>
    <xdr:sp fLocksText="0">
      <xdr:nvSpPr>
        <xdr:cNvPr id="48" name="Text Box 32"/>
        <xdr:cNvSpPr txBox="1">
          <a:spLocks noChangeArrowheads="1"/>
        </xdr:cNvSpPr>
      </xdr:nvSpPr>
      <xdr:spPr>
        <a:xfrm>
          <a:off x="6600825" y="35509200"/>
          <a:ext cx="76200"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138</xdr:row>
      <xdr:rowOff>0</xdr:rowOff>
    </xdr:from>
    <xdr:ext cx="76200" cy="209550"/>
    <xdr:sp fLocksText="0">
      <xdr:nvSpPr>
        <xdr:cNvPr id="49" name="Text Box 31"/>
        <xdr:cNvSpPr txBox="1">
          <a:spLocks noChangeArrowheads="1"/>
        </xdr:cNvSpPr>
      </xdr:nvSpPr>
      <xdr:spPr>
        <a:xfrm>
          <a:off x="6600825" y="362902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138</xdr:row>
      <xdr:rowOff>0</xdr:rowOff>
    </xdr:from>
    <xdr:ext cx="76200" cy="209550"/>
    <xdr:sp fLocksText="0">
      <xdr:nvSpPr>
        <xdr:cNvPr id="50" name="Text Box 32"/>
        <xdr:cNvSpPr txBox="1">
          <a:spLocks noChangeArrowheads="1"/>
        </xdr:cNvSpPr>
      </xdr:nvSpPr>
      <xdr:spPr>
        <a:xfrm>
          <a:off x="6600825" y="362902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138</xdr:row>
      <xdr:rowOff>0</xdr:rowOff>
    </xdr:from>
    <xdr:ext cx="76200" cy="209550"/>
    <xdr:sp fLocksText="0">
      <xdr:nvSpPr>
        <xdr:cNvPr id="51" name="Text Box 31"/>
        <xdr:cNvSpPr txBox="1">
          <a:spLocks noChangeArrowheads="1"/>
        </xdr:cNvSpPr>
      </xdr:nvSpPr>
      <xdr:spPr>
        <a:xfrm>
          <a:off x="6600825" y="362902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138</xdr:row>
      <xdr:rowOff>0</xdr:rowOff>
    </xdr:from>
    <xdr:ext cx="76200" cy="209550"/>
    <xdr:sp fLocksText="0">
      <xdr:nvSpPr>
        <xdr:cNvPr id="52" name="Text Box 32"/>
        <xdr:cNvSpPr txBox="1">
          <a:spLocks noChangeArrowheads="1"/>
        </xdr:cNvSpPr>
      </xdr:nvSpPr>
      <xdr:spPr>
        <a:xfrm>
          <a:off x="6600825" y="362902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138</xdr:row>
      <xdr:rowOff>0</xdr:rowOff>
    </xdr:from>
    <xdr:ext cx="76200" cy="209550"/>
    <xdr:sp fLocksText="0">
      <xdr:nvSpPr>
        <xdr:cNvPr id="53" name="Text Box 31"/>
        <xdr:cNvSpPr txBox="1">
          <a:spLocks noChangeArrowheads="1"/>
        </xdr:cNvSpPr>
      </xdr:nvSpPr>
      <xdr:spPr>
        <a:xfrm>
          <a:off x="6600825" y="362902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138</xdr:row>
      <xdr:rowOff>0</xdr:rowOff>
    </xdr:from>
    <xdr:ext cx="76200" cy="209550"/>
    <xdr:sp fLocksText="0">
      <xdr:nvSpPr>
        <xdr:cNvPr id="54" name="Text Box 32"/>
        <xdr:cNvSpPr txBox="1">
          <a:spLocks noChangeArrowheads="1"/>
        </xdr:cNvSpPr>
      </xdr:nvSpPr>
      <xdr:spPr>
        <a:xfrm>
          <a:off x="6600825" y="362902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43</xdr:row>
      <xdr:rowOff>0</xdr:rowOff>
    </xdr:from>
    <xdr:ext cx="76200" cy="238125"/>
    <xdr:sp fLocksText="0">
      <xdr:nvSpPr>
        <xdr:cNvPr id="55" name="Text Box 31"/>
        <xdr:cNvSpPr txBox="1">
          <a:spLocks noChangeArrowheads="1"/>
        </xdr:cNvSpPr>
      </xdr:nvSpPr>
      <xdr:spPr>
        <a:xfrm>
          <a:off x="6600825" y="107346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43</xdr:row>
      <xdr:rowOff>0</xdr:rowOff>
    </xdr:from>
    <xdr:ext cx="76200" cy="238125"/>
    <xdr:sp fLocksText="0">
      <xdr:nvSpPr>
        <xdr:cNvPr id="56" name="Text Box 32"/>
        <xdr:cNvSpPr txBox="1">
          <a:spLocks noChangeArrowheads="1"/>
        </xdr:cNvSpPr>
      </xdr:nvSpPr>
      <xdr:spPr>
        <a:xfrm>
          <a:off x="6600825" y="107346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43</xdr:row>
      <xdr:rowOff>0</xdr:rowOff>
    </xdr:from>
    <xdr:ext cx="76200" cy="238125"/>
    <xdr:sp fLocksText="0">
      <xdr:nvSpPr>
        <xdr:cNvPr id="57" name="Text Box 31"/>
        <xdr:cNvSpPr txBox="1">
          <a:spLocks noChangeArrowheads="1"/>
        </xdr:cNvSpPr>
      </xdr:nvSpPr>
      <xdr:spPr>
        <a:xfrm>
          <a:off x="6600825" y="107346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43</xdr:row>
      <xdr:rowOff>0</xdr:rowOff>
    </xdr:from>
    <xdr:ext cx="76200" cy="238125"/>
    <xdr:sp fLocksText="0">
      <xdr:nvSpPr>
        <xdr:cNvPr id="58" name="Text Box 32"/>
        <xdr:cNvSpPr txBox="1">
          <a:spLocks noChangeArrowheads="1"/>
        </xdr:cNvSpPr>
      </xdr:nvSpPr>
      <xdr:spPr>
        <a:xfrm>
          <a:off x="6600825" y="107346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43</xdr:row>
      <xdr:rowOff>0</xdr:rowOff>
    </xdr:from>
    <xdr:ext cx="76200" cy="238125"/>
    <xdr:sp fLocksText="0">
      <xdr:nvSpPr>
        <xdr:cNvPr id="59" name="Text Box 31"/>
        <xdr:cNvSpPr txBox="1">
          <a:spLocks noChangeArrowheads="1"/>
        </xdr:cNvSpPr>
      </xdr:nvSpPr>
      <xdr:spPr>
        <a:xfrm>
          <a:off x="6600825" y="107346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43</xdr:row>
      <xdr:rowOff>0</xdr:rowOff>
    </xdr:from>
    <xdr:ext cx="76200" cy="238125"/>
    <xdr:sp fLocksText="0">
      <xdr:nvSpPr>
        <xdr:cNvPr id="60" name="Text Box 32"/>
        <xdr:cNvSpPr txBox="1">
          <a:spLocks noChangeArrowheads="1"/>
        </xdr:cNvSpPr>
      </xdr:nvSpPr>
      <xdr:spPr>
        <a:xfrm>
          <a:off x="6600825" y="107346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43</xdr:row>
      <xdr:rowOff>0</xdr:rowOff>
    </xdr:from>
    <xdr:ext cx="76200" cy="238125"/>
    <xdr:sp fLocksText="0">
      <xdr:nvSpPr>
        <xdr:cNvPr id="61" name="Text Box 31"/>
        <xdr:cNvSpPr txBox="1">
          <a:spLocks noChangeArrowheads="1"/>
        </xdr:cNvSpPr>
      </xdr:nvSpPr>
      <xdr:spPr>
        <a:xfrm>
          <a:off x="6600825" y="107346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43</xdr:row>
      <xdr:rowOff>0</xdr:rowOff>
    </xdr:from>
    <xdr:ext cx="76200" cy="238125"/>
    <xdr:sp fLocksText="0">
      <xdr:nvSpPr>
        <xdr:cNvPr id="62" name="Text Box 32"/>
        <xdr:cNvSpPr txBox="1">
          <a:spLocks noChangeArrowheads="1"/>
        </xdr:cNvSpPr>
      </xdr:nvSpPr>
      <xdr:spPr>
        <a:xfrm>
          <a:off x="6600825" y="107346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43</xdr:row>
      <xdr:rowOff>0</xdr:rowOff>
    </xdr:from>
    <xdr:ext cx="76200" cy="238125"/>
    <xdr:sp fLocksText="0">
      <xdr:nvSpPr>
        <xdr:cNvPr id="63" name="Text Box 31"/>
        <xdr:cNvSpPr txBox="1">
          <a:spLocks noChangeArrowheads="1"/>
        </xdr:cNvSpPr>
      </xdr:nvSpPr>
      <xdr:spPr>
        <a:xfrm>
          <a:off x="6600825" y="107346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43</xdr:row>
      <xdr:rowOff>0</xdr:rowOff>
    </xdr:from>
    <xdr:ext cx="76200" cy="238125"/>
    <xdr:sp fLocksText="0">
      <xdr:nvSpPr>
        <xdr:cNvPr id="64" name="Text Box 32"/>
        <xdr:cNvSpPr txBox="1">
          <a:spLocks noChangeArrowheads="1"/>
        </xdr:cNvSpPr>
      </xdr:nvSpPr>
      <xdr:spPr>
        <a:xfrm>
          <a:off x="6600825" y="107346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43</xdr:row>
      <xdr:rowOff>0</xdr:rowOff>
    </xdr:from>
    <xdr:ext cx="76200" cy="238125"/>
    <xdr:sp fLocksText="0">
      <xdr:nvSpPr>
        <xdr:cNvPr id="65" name="Text Box 31"/>
        <xdr:cNvSpPr txBox="1">
          <a:spLocks noChangeArrowheads="1"/>
        </xdr:cNvSpPr>
      </xdr:nvSpPr>
      <xdr:spPr>
        <a:xfrm>
          <a:off x="6600825" y="107346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43</xdr:row>
      <xdr:rowOff>0</xdr:rowOff>
    </xdr:from>
    <xdr:ext cx="76200" cy="238125"/>
    <xdr:sp fLocksText="0">
      <xdr:nvSpPr>
        <xdr:cNvPr id="66" name="Text Box 32"/>
        <xdr:cNvSpPr txBox="1">
          <a:spLocks noChangeArrowheads="1"/>
        </xdr:cNvSpPr>
      </xdr:nvSpPr>
      <xdr:spPr>
        <a:xfrm>
          <a:off x="6600825" y="107346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151</xdr:row>
      <xdr:rowOff>0</xdr:rowOff>
    </xdr:from>
    <xdr:ext cx="76200" cy="209550"/>
    <xdr:sp fLocksText="0">
      <xdr:nvSpPr>
        <xdr:cNvPr id="67" name="Text Box 31"/>
        <xdr:cNvSpPr txBox="1">
          <a:spLocks noChangeArrowheads="1"/>
        </xdr:cNvSpPr>
      </xdr:nvSpPr>
      <xdr:spPr>
        <a:xfrm>
          <a:off x="6600825" y="389191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151</xdr:row>
      <xdr:rowOff>0</xdr:rowOff>
    </xdr:from>
    <xdr:ext cx="76200" cy="209550"/>
    <xdr:sp fLocksText="0">
      <xdr:nvSpPr>
        <xdr:cNvPr id="68" name="Text Box 32"/>
        <xdr:cNvSpPr txBox="1">
          <a:spLocks noChangeArrowheads="1"/>
        </xdr:cNvSpPr>
      </xdr:nvSpPr>
      <xdr:spPr>
        <a:xfrm>
          <a:off x="6600825" y="389191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151</xdr:row>
      <xdr:rowOff>0</xdr:rowOff>
    </xdr:from>
    <xdr:ext cx="76200" cy="209550"/>
    <xdr:sp fLocksText="0">
      <xdr:nvSpPr>
        <xdr:cNvPr id="69" name="Text Box 31"/>
        <xdr:cNvSpPr txBox="1">
          <a:spLocks noChangeArrowheads="1"/>
        </xdr:cNvSpPr>
      </xdr:nvSpPr>
      <xdr:spPr>
        <a:xfrm>
          <a:off x="6600825" y="389191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151</xdr:row>
      <xdr:rowOff>0</xdr:rowOff>
    </xdr:from>
    <xdr:ext cx="76200" cy="209550"/>
    <xdr:sp fLocksText="0">
      <xdr:nvSpPr>
        <xdr:cNvPr id="70" name="Text Box 32"/>
        <xdr:cNvSpPr txBox="1">
          <a:spLocks noChangeArrowheads="1"/>
        </xdr:cNvSpPr>
      </xdr:nvSpPr>
      <xdr:spPr>
        <a:xfrm>
          <a:off x="6600825" y="389191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151</xdr:row>
      <xdr:rowOff>0</xdr:rowOff>
    </xdr:from>
    <xdr:ext cx="76200" cy="209550"/>
    <xdr:sp fLocksText="0">
      <xdr:nvSpPr>
        <xdr:cNvPr id="71" name="Text Box 31"/>
        <xdr:cNvSpPr txBox="1">
          <a:spLocks noChangeArrowheads="1"/>
        </xdr:cNvSpPr>
      </xdr:nvSpPr>
      <xdr:spPr>
        <a:xfrm>
          <a:off x="6600825" y="389191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151</xdr:row>
      <xdr:rowOff>0</xdr:rowOff>
    </xdr:from>
    <xdr:ext cx="76200" cy="209550"/>
    <xdr:sp fLocksText="0">
      <xdr:nvSpPr>
        <xdr:cNvPr id="72" name="Text Box 32"/>
        <xdr:cNvSpPr txBox="1">
          <a:spLocks noChangeArrowheads="1"/>
        </xdr:cNvSpPr>
      </xdr:nvSpPr>
      <xdr:spPr>
        <a:xfrm>
          <a:off x="6600825" y="389191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29</xdr:row>
      <xdr:rowOff>0</xdr:rowOff>
    </xdr:from>
    <xdr:ext cx="76200" cy="238125"/>
    <xdr:sp fLocksText="0">
      <xdr:nvSpPr>
        <xdr:cNvPr id="73" name="Text Box 31"/>
        <xdr:cNvSpPr txBox="1">
          <a:spLocks noChangeArrowheads="1"/>
        </xdr:cNvSpPr>
      </xdr:nvSpPr>
      <xdr:spPr>
        <a:xfrm>
          <a:off x="6600825" y="733425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29</xdr:row>
      <xdr:rowOff>0</xdr:rowOff>
    </xdr:from>
    <xdr:ext cx="76200" cy="238125"/>
    <xdr:sp fLocksText="0">
      <xdr:nvSpPr>
        <xdr:cNvPr id="74" name="Text Box 32"/>
        <xdr:cNvSpPr txBox="1">
          <a:spLocks noChangeArrowheads="1"/>
        </xdr:cNvSpPr>
      </xdr:nvSpPr>
      <xdr:spPr>
        <a:xfrm>
          <a:off x="6600825" y="733425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29</xdr:row>
      <xdr:rowOff>0</xdr:rowOff>
    </xdr:from>
    <xdr:ext cx="76200" cy="238125"/>
    <xdr:sp fLocksText="0">
      <xdr:nvSpPr>
        <xdr:cNvPr id="75" name="Text Box 31"/>
        <xdr:cNvSpPr txBox="1">
          <a:spLocks noChangeArrowheads="1"/>
        </xdr:cNvSpPr>
      </xdr:nvSpPr>
      <xdr:spPr>
        <a:xfrm>
          <a:off x="6600825" y="733425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29</xdr:row>
      <xdr:rowOff>0</xdr:rowOff>
    </xdr:from>
    <xdr:ext cx="76200" cy="238125"/>
    <xdr:sp fLocksText="0">
      <xdr:nvSpPr>
        <xdr:cNvPr id="76" name="Text Box 32"/>
        <xdr:cNvSpPr txBox="1">
          <a:spLocks noChangeArrowheads="1"/>
        </xdr:cNvSpPr>
      </xdr:nvSpPr>
      <xdr:spPr>
        <a:xfrm>
          <a:off x="6600825" y="733425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29</xdr:row>
      <xdr:rowOff>0</xdr:rowOff>
    </xdr:from>
    <xdr:ext cx="76200" cy="238125"/>
    <xdr:sp fLocksText="0">
      <xdr:nvSpPr>
        <xdr:cNvPr id="77" name="Text Box 31"/>
        <xdr:cNvSpPr txBox="1">
          <a:spLocks noChangeArrowheads="1"/>
        </xdr:cNvSpPr>
      </xdr:nvSpPr>
      <xdr:spPr>
        <a:xfrm>
          <a:off x="6600825" y="733425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29</xdr:row>
      <xdr:rowOff>0</xdr:rowOff>
    </xdr:from>
    <xdr:ext cx="76200" cy="238125"/>
    <xdr:sp fLocksText="0">
      <xdr:nvSpPr>
        <xdr:cNvPr id="78" name="Text Box 32"/>
        <xdr:cNvSpPr txBox="1">
          <a:spLocks noChangeArrowheads="1"/>
        </xdr:cNvSpPr>
      </xdr:nvSpPr>
      <xdr:spPr>
        <a:xfrm>
          <a:off x="6600825" y="733425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157</xdr:row>
      <xdr:rowOff>0</xdr:rowOff>
    </xdr:from>
    <xdr:ext cx="76200" cy="200025"/>
    <xdr:sp fLocksText="0">
      <xdr:nvSpPr>
        <xdr:cNvPr id="79" name="Text Box 31"/>
        <xdr:cNvSpPr txBox="1">
          <a:spLocks noChangeArrowheads="1"/>
        </xdr:cNvSpPr>
      </xdr:nvSpPr>
      <xdr:spPr>
        <a:xfrm>
          <a:off x="6600825" y="400335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157</xdr:row>
      <xdr:rowOff>0</xdr:rowOff>
    </xdr:from>
    <xdr:ext cx="76200" cy="200025"/>
    <xdr:sp fLocksText="0">
      <xdr:nvSpPr>
        <xdr:cNvPr id="80" name="Text Box 32"/>
        <xdr:cNvSpPr txBox="1">
          <a:spLocks noChangeArrowheads="1"/>
        </xdr:cNvSpPr>
      </xdr:nvSpPr>
      <xdr:spPr>
        <a:xfrm>
          <a:off x="6600825" y="400335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157</xdr:row>
      <xdr:rowOff>0</xdr:rowOff>
    </xdr:from>
    <xdr:ext cx="76200" cy="200025"/>
    <xdr:sp fLocksText="0">
      <xdr:nvSpPr>
        <xdr:cNvPr id="81" name="Text Box 31"/>
        <xdr:cNvSpPr txBox="1">
          <a:spLocks noChangeArrowheads="1"/>
        </xdr:cNvSpPr>
      </xdr:nvSpPr>
      <xdr:spPr>
        <a:xfrm>
          <a:off x="6600825" y="400335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157</xdr:row>
      <xdr:rowOff>0</xdr:rowOff>
    </xdr:from>
    <xdr:ext cx="76200" cy="200025"/>
    <xdr:sp fLocksText="0">
      <xdr:nvSpPr>
        <xdr:cNvPr id="82" name="Text Box 32"/>
        <xdr:cNvSpPr txBox="1">
          <a:spLocks noChangeArrowheads="1"/>
        </xdr:cNvSpPr>
      </xdr:nvSpPr>
      <xdr:spPr>
        <a:xfrm>
          <a:off x="6600825" y="400335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157</xdr:row>
      <xdr:rowOff>0</xdr:rowOff>
    </xdr:from>
    <xdr:ext cx="76200" cy="200025"/>
    <xdr:sp fLocksText="0">
      <xdr:nvSpPr>
        <xdr:cNvPr id="83" name="Text Box 31"/>
        <xdr:cNvSpPr txBox="1">
          <a:spLocks noChangeArrowheads="1"/>
        </xdr:cNvSpPr>
      </xdr:nvSpPr>
      <xdr:spPr>
        <a:xfrm>
          <a:off x="6600825" y="400335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157</xdr:row>
      <xdr:rowOff>0</xdr:rowOff>
    </xdr:from>
    <xdr:ext cx="76200" cy="200025"/>
    <xdr:sp fLocksText="0">
      <xdr:nvSpPr>
        <xdr:cNvPr id="84" name="Text Box 32"/>
        <xdr:cNvSpPr txBox="1">
          <a:spLocks noChangeArrowheads="1"/>
        </xdr:cNvSpPr>
      </xdr:nvSpPr>
      <xdr:spPr>
        <a:xfrm>
          <a:off x="6600825" y="400335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97</xdr:row>
      <xdr:rowOff>0</xdr:rowOff>
    </xdr:from>
    <xdr:ext cx="76200" cy="190500"/>
    <xdr:sp fLocksText="0">
      <xdr:nvSpPr>
        <xdr:cNvPr id="85" name="Text Box 31"/>
        <xdr:cNvSpPr txBox="1">
          <a:spLocks noChangeArrowheads="1"/>
        </xdr:cNvSpPr>
      </xdr:nvSpPr>
      <xdr:spPr>
        <a:xfrm>
          <a:off x="6600825" y="25955625"/>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97</xdr:row>
      <xdr:rowOff>0</xdr:rowOff>
    </xdr:from>
    <xdr:ext cx="76200" cy="190500"/>
    <xdr:sp fLocksText="0">
      <xdr:nvSpPr>
        <xdr:cNvPr id="86" name="Text Box 32"/>
        <xdr:cNvSpPr txBox="1">
          <a:spLocks noChangeArrowheads="1"/>
        </xdr:cNvSpPr>
      </xdr:nvSpPr>
      <xdr:spPr>
        <a:xfrm>
          <a:off x="6600825" y="25955625"/>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97</xdr:row>
      <xdr:rowOff>0</xdr:rowOff>
    </xdr:from>
    <xdr:ext cx="76200" cy="190500"/>
    <xdr:sp fLocksText="0">
      <xdr:nvSpPr>
        <xdr:cNvPr id="87" name="Text Box 31"/>
        <xdr:cNvSpPr txBox="1">
          <a:spLocks noChangeArrowheads="1"/>
        </xdr:cNvSpPr>
      </xdr:nvSpPr>
      <xdr:spPr>
        <a:xfrm>
          <a:off x="6600825" y="25955625"/>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97</xdr:row>
      <xdr:rowOff>0</xdr:rowOff>
    </xdr:from>
    <xdr:ext cx="76200" cy="190500"/>
    <xdr:sp fLocksText="0">
      <xdr:nvSpPr>
        <xdr:cNvPr id="88" name="Text Box 32"/>
        <xdr:cNvSpPr txBox="1">
          <a:spLocks noChangeArrowheads="1"/>
        </xdr:cNvSpPr>
      </xdr:nvSpPr>
      <xdr:spPr>
        <a:xfrm>
          <a:off x="6600825" y="25955625"/>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97</xdr:row>
      <xdr:rowOff>0</xdr:rowOff>
    </xdr:from>
    <xdr:ext cx="76200" cy="190500"/>
    <xdr:sp fLocksText="0">
      <xdr:nvSpPr>
        <xdr:cNvPr id="89" name="Text Box 31"/>
        <xdr:cNvSpPr txBox="1">
          <a:spLocks noChangeArrowheads="1"/>
        </xdr:cNvSpPr>
      </xdr:nvSpPr>
      <xdr:spPr>
        <a:xfrm>
          <a:off x="6600825" y="25955625"/>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97</xdr:row>
      <xdr:rowOff>0</xdr:rowOff>
    </xdr:from>
    <xdr:ext cx="76200" cy="190500"/>
    <xdr:sp fLocksText="0">
      <xdr:nvSpPr>
        <xdr:cNvPr id="90" name="Text Box 32"/>
        <xdr:cNvSpPr txBox="1">
          <a:spLocks noChangeArrowheads="1"/>
        </xdr:cNvSpPr>
      </xdr:nvSpPr>
      <xdr:spPr>
        <a:xfrm>
          <a:off x="6600825" y="25955625"/>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129</xdr:row>
      <xdr:rowOff>0</xdr:rowOff>
    </xdr:from>
    <xdr:ext cx="76200" cy="238125"/>
    <xdr:sp fLocksText="0">
      <xdr:nvSpPr>
        <xdr:cNvPr id="91" name="Text Box 31"/>
        <xdr:cNvSpPr txBox="1">
          <a:spLocks noChangeArrowheads="1"/>
        </xdr:cNvSpPr>
      </xdr:nvSpPr>
      <xdr:spPr>
        <a:xfrm>
          <a:off x="6600825" y="3426142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129</xdr:row>
      <xdr:rowOff>0</xdr:rowOff>
    </xdr:from>
    <xdr:ext cx="76200" cy="238125"/>
    <xdr:sp fLocksText="0">
      <xdr:nvSpPr>
        <xdr:cNvPr id="92" name="Text Box 32"/>
        <xdr:cNvSpPr txBox="1">
          <a:spLocks noChangeArrowheads="1"/>
        </xdr:cNvSpPr>
      </xdr:nvSpPr>
      <xdr:spPr>
        <a:xfrm>
          <a:off x="6600825" y="3426142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129</xdr:row>
      <xdr:rowOff>0</xdr:rowOff>
    </xdr:from>
    <xdr:ext cx="76200" cy="238125"/>
    <xdr:sp fLocksText="0">
      <xdr:nvSpPr>
        <xdr:cNvPr id="93" name="Text Box 31"/>
        <xdr:cNvSpPr txBox="1">
          <a:spLocks noChangeArrowheads="1"/>
        </xdr:cNvSpPr>
      </xdr:nvSpPr>
      <xdr:spPr>
        <a:xfrm>
          <a:off x="6600825" y="3426142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129</xdr:row>
      <xdr:rowOff>0</xdr:rowOff>
    </xdr:from>
    <xdr:ext cx="76200" cy="238125"/>
    <xdr:sp fLocksText="0">
      <xdr:nvSpPr>
        <xdr:cNvPr id="94" name="Text Box 32"/>
        <xdr:cNvSpPr txBox="1">
          <a:spLocks noChangeArrowheads="1"/>
        </xdr:cNvSpPr>
      </xdr:nvSpPr>
      <xdr:spPr>
        <a:xfrm>
          <a:off x="6600825" y="3426142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129</xdr:row>
      <xdr:rowOff>0</xdr:rowOff>
    </xdr:from>
    <xdr:ext cx="76200" cy="238125"/>
    <xdr:sp fLocksText="0">
      <xdr:nvSpPr>
        <xdr:cNvPr id="95" name="Text Box 31"/>
        <xdr:cNvSpPr txBox="1">
          <a:spLocks noChangeArrowheads="1"/>
        </xdr:cNvSpPr>
      </xdr:nvSpPr>
      <xdr:spPr>
        <a:xfrm>
          <a:off x="6600825" y="3426142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129</xdr:row>
      <xdr:rowOff>0</xdr:rowOff>
    </xdr:from>
    <xdr:ext cx="76200" cy="238125"/>
    <xdr:sp fLocksText="0">
      <xdr:nvSpPr>
        <xdr:cNvPr id="96" name="Text Box 32"/>
        <xdr:cNvSpPr txBox="1">
          <a:spLocks noChangeArrowheads="1"/>
        </xdr:cNvSpPr>
      </xdr:nvSpPr>
      <xdr:spPr>
        <a:xfrm>
          <a:off x="6600825" y="3426142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106</xdr:row>
      <xdr:rowOff>0</xdr:rowOff>
    </xdr:from>
    <xdr:ext cx="76200" cy="228600"/>
    <xdr:sp fLocksText="0">
      <xdr:nvSpPr>
        <xdr:cNvPr id="97" name="Text Box 31"/>
        <xdr:cNvSpPr txBox="1">
          <a:spLocks noChangeArrowheads="1"/>
        </xdr:cNvSpPr>
      </xdr:nvSpPr>
      <xdr:spPr>
        <a:xfrm>
          <a:off x="6600825" y="279749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106</xdr:row>
      <xdr:rowOff>0</xdr:rowOff>
    </xdr:from>
    <xdr:ext cx="76200" cy="228600"/>
    <xdr:sp fLocksText="0">
      <xdr:nvSpPr>
        <xdr:cNvPr id="98" name="Text Box 32"/>
        <xdr:cNvSpPr txBox="1">
          <a:spLocks noChangeArrowheads="1"/>
        </xdr:cNvSpPr>
      </xdr:nvSpPr>
      <xdr:spPr>
        <a:xfrm>
          <a:off x="6600825" y="279749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106</xdr:row>
      <xdr:rowOff>0</xdr:rowOff>
    </xdr:from>
    <xdr:ext cx="76200" cy="228600"/>
    <xdr:sp fLocksText="0">
      <xdr:nvSpPr>
        <xdr:cNvPr id="99" name="Text Box 31"/>
        <xdr:cNvSpPr txBox="1">
          <a:spLocks noChangeArrowheads="1"/>
        </xdr:cNvSpPr>
      </xdr:nvSpPr>
      <xdr:spPr>
        <a:xfrm>
          <a:off x="6600825" y="279749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106</xdr:row>
      <xdr:rowOff>0</xdr:rowOff>
    </xdr:from>
    <xdr:ext cx="76200" cy="228600"/>
    <xdr:sp fLocksText="0">
      <xdr:nvSpPr>
        <xdr:cNvPr id="100" name="Text Box 32"/>
        <xdr:cNvSpPr txBox="1">
          <a:spLocks noChangeArrowheads="1"/>
        </xdr:cNvSpPr>
      </xdr:nvSpPr>
      <xdr:spPr>
        <a:xfrm>
          <a:off x="6600825" y="279749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106</xdr:row>
      <xdr:rowOff>0</xdr:rowOff>
    </xdr:from>
    <xdr:ext cx="76200" cy="228600"/>
    <xdr:sp fLocksText="0">
      <xdr:nvSpPr>
        <xdr:cNvPr id="101" name="Text Box 31"/>
        <xdr:cNvSpPr txBox="1">
          <a:spLocks noChangeArrowheads="1"/>
        </xdr:cNvSpPr>
      </xdr:nvSpPr>
      <xdr:spPr>
        <a:xfrm>
          <a:off x="6600825" y="279749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106</xdr:row>
      <xdr:rowOff>0</xdr:rowOff>
    </xdr:from>
    <xdr:ext cx="76200" cy="228600"/>
    <xdr:sp fLocksText="0">
      <xdr:nvSpPr>
        <xdr:cNvPr id="102" name="Text Box 32"/>
        <xdr:cNvSpPr txBox="1">
          <a:spLocks noChangeArrowheads="1"/>
        </xdr:cNvSpPr>
      </xdr:nvSpPr>
      <xdr:spPr>
        <a:xfrm>
          <a:off x="6600825" y="279749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108</xdr:row>
      <xdr:rowOff>0</xdr:rowOff>
    </xdr:from>
    <xdr:ext cx="76200" cy="228600"/>
    <xdr:sp fLocksText="0">
      <xdr:nvSpPr>
        <xdr:cNvPr id="103" name="Text Box 31"/>
        <xdr:cNvSpPr txBox="1">
          <a:spLocks noChangeArrowheads="1"/>
        </xdr:cNvSpPr>
      </xdr:nvSpPr>
      <xdr:spPr>
        <a:xfrm>
          <a:off x="6600825" y="286226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108</xdr:row>
      <xdr:rowOff>0</xdr:rowOff>
    </xdr:from>
    <xdr:ext cx="76200" cy="228600"/>
    <xdr:sp fLocksText="0">
      <xdr:nvSpPr>
        <xdr:cNvPr id="104" name="Text Box 32"/>
        <xdr:cNvSpPr txBox="1">
          <a:spLocks noChangeArrowheads="1"/>
        </xdr:cNvSpPr>
      </xdr:nvSpPr>
      <xdr:spPr>
        <a:xfrm>
          <a:off x="6600825" y="286226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108</xdr:row>
      <xdr:rowOff>0</xdr:rowOff>
    </xdr:from>
    <xdr:ext cx="76200" cy="228600"/>
    <xdr:sp fLocksText="0">
      <xdr:nvSpPr>
        <xdr:cNvPr id="105" name="Text Box 31"/>
        <xdr:cNvSpPr txBox="1">
          <a:spLocks noChangeArrowheads="1"/>
        </xdr:cNvSpPr>
      </xdr:nvSpPr>
      <xdr:spPr>
        <a:xfrm>
          <a:off x="6600825" y="286226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108</xdr:row>
      <xdr:rowOff>0</xdr:rowOff>
    </xdr:from>
    <xdr:ext cx="76200" cy="228600"/>
    <xdr:sp fLocksText="0">
      <xdr:nvSpPr>
        <xdr:cNvPr id="106" name="Text Box 32"/>
        <xdr:cNvSpPr txBox="1">
          <a:spLocks noChangeArrowheads="1"/>
        </xdr:cNvSpPr>
      </xdr:nvSpPr>
      <xdr:spPr>
        <a:xfrm>
          <a:off x="6600825" y="286226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108</xdr:row>
      <xdr:rowOff>0</xdr:rowOff>
    </xdr:from>
    <xdr:ext cx="76200" cy="228600"/>
    <xdr:sp fLocksText="0">
      <xdr:nvSpPr>
        <xdr:cNvPr id="107" name="Text Box 31"/>
        <xdr:cNvSpPr txBox="1">
          <a:spLocks noChangeArrowheads="1"/>
        </xdr:cNvSpPr>
      </xdr:nvSpPr>
      <xdr:spPr>
        <a:xfrm>
          <a:off x="6600825" y="286226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108</xdr:row>
      <xdr:rowOff>0</xdr:rowOff>
    </xdr:from>
    <xdr:ext cx="76200" cy="228600"/>
    <xdr:sp fLocksText="0">
      <xdr:nvSpPr>
        <xdr:cNvPr id="108" name="Text Box 32"/>
        <xdr:cNvSpPr txBox="1">
          <a:spLocks noChangeArrowheads="1"/>
        </xdr:cNvSpPr>
      </xdr:nvSpPr>
      <xdr:spPr>
        <a:xfrm>
          <a:off x="6600825" y="286226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109</xdr:row>
      <xdr:rowOff>0</xdr:rowOff>
    </xdr:from>
    <xdr:ext cx="76200" cy="238125"/>
    <xdr:sp fLocksText="0">
      <xdr:nvSpPr>
        <xdr:cNvPr id="109" name="Text Box 31"/>
        <xdr:cNvSpPr txBox="1">
          <a:spLocks noChangeArrowheads="1"/>
        </xdr:cNvSpPr>
      </xdr:nvSpPr>
      <xdr:spPr>
        <a:xfrm>
          <a:off x="6600825" y="289464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109</xdr:row>
      <xdr:rowOff>0</xdr:rowOff>
    </xdr:from>
    <xdr:ext cx="76200" cy="238125"/>
    <xdr:sp fLocksText="0">
      <xdr:nvSpPr>
        <xdr:cNvPr id="110" name="Text Box 32"/>
        <xdr:cNvSpPr txBox="1">
          <a:spLocks noChangeArrowheads="1"/>
        </xdr:cNvSpPr>
      </xdr:nvSpPr>
      <xdr:spPr>
        <a:xfrm>
          <a:off x="6600825" y="289464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109</xdr:row>
      <xdr:rowOff>0</xdr:rowOff>
    </xdr:from>
    <xdr:ext cx="76200" cy="238125"/>
    <xdr:sp fLocksText="0">
      <xdr:nvSpPr>
        <xdr:cNvPr id="111" name="Text Box 31"/>
        <xdr:cNvSpPr txBox="1">
          <a:spLocks noChangeArrowheads="1"/>
        </xdr:cNvSpPr>
      </xdr:nvSpPr>
      <xdr:spPr>
        <a:xfrm>
          <a:off x="6600825" y="289464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109</xdr:row>
      <xdr:rowOff>0</xdr:rowOff>
    </xdr:from>
    <xdr:ext cx="76200" cy="238125"/>
    <xdr:sp fLocksText="0">
      <xdr:nvSpPr>
        <xdr:cNvPr id="112" name="Text Box 32"/>
        <xdr:cNvSpPr txBox="1">
          <a:spLocks noChangeArrowheads="1"/>
        </xdr:cNvSpPr>
      </xdr:nvSpPr>
      <xdr:spPr>
        <a:xfrm>
          <a:off x="6600825" y="289464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109</xdr:row>
      <xdr:rowOff>0</xdr:rowOff>
    </xdr:from>
    <xdr:ext cx="76200" cy="238125"/>
    <xdr:sp fLocksText="0">
      <xdr:nvSpPr>
        <xdr:cNvPr id="113" name="Text Box 31"/>
        <xdr:cNvSpPr txBox="1">
          <a:spLocks noChangeArrowheads="1"/>
        </xdr:cNvSpPr>
      </xdr:nvSpPr>
      <xdr:spPr>
        <a:xfrm>
          <a:off x="6600825" y="289464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109</xdr:row>
      <xdr:rowOff>0</xdr:rowOff>
    </xdr:from>
    <xdr:ext cx="76200" cy="238125"/>
    <xdr:sp fLocksText="0">
      <xdr:nvSpPr>
        <xdr:cNvPr id="114" name="Text Box 32"/>
        <xdr:cNvSpPr txBox="1">
          <a:spLocks noChangeArrowheads="1"/>
        </xdr:cNvSpPr>
      </xdr:nvSpPr>
      <xdr:spPr>
        <a:xfrm>
          <a:off x="6600825" y="289464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61"/>
  <sheetViews>
    <sheetView tabSelected="1" zoomScalePageLayoutView="0" workbookViewId="0" topLeftCell="A1">
      <selection activeCell="L154" sqref="L154"/>
    </sheetView>
  </sheetViews>
  <sheetFormatPr defaultColWidth="9.140625" defaultRowHeight="12.75"/>
  <cols>
    <col min="1" max="1" width="4.8515625" style="2" customWidth="1"/>
    <col min="2" max="2" width="51.28125" style="2" customWidth="1"/>
    <col min="3" max="3" width="9.140625" style="2" customWidth="1"/>
    <col min="4" max="4" width="8.57421875" style="2" customWidth="1"/>
    <col min="5" max="5" width="15.421875" style="2" customWidth="1"/>
    <col min="6" max="6" width="9.7109375" style="2" customWidth="1"/>
    <col min="7" max="7" width="11.140625" style="2" customWidth="1"/>
    <col min="8" max="8" width="7.00390625" style="2" customWidth="1"/>
    <col min="9" max="9" width="12.8515625" style="2" customWidth="1"/>
    <col min="10" max="10" width="15.57421875" style="2" customWidth="1"/>
    <col min="11" max="11" width="2.421875" style="2" customWidth="1"/>
    <col min="12" max="16384" width="9.140625" style="2" customWidth="1"/>
  </cols>
  <sheetData>
    <row r="1" spans="1:3" ht="12.75">
      <c r="A1" s="1" t="s">
        <v>132</v>
      </c>
      <c r="C1" s="1" t="s">
        <v>133</v>
      </c>
    </row>
    <row r="2" spans="3:7" ht="6.75" customHeight="1">
      <c r="C2" s="79"/>
      <c r="D2" s="79"/>
      <c r="E2" s="79"/>
      <c r="F2" s="79"/>
      <c r="G2" s="79"/>
    </row>
    <row r="3" spans="1:12" ht="13.5" thickBot="1">
      <c r="A3" s="3" t="s">
        <v>88</v>
      </c>
      <c r="B3" s="4"/>
      <c r="C3" s="5"/>
      <c r="D3" s="6"/>
      <c r="E3" s="6"/>
      <c r="F3" s="6"/>
      <c r="K3" s="7"/>
      <c r="L3" s="7"/>
    </row>
    <row r="4" spans="1:12" ht="32.25" thickBot="1">
      <c r="A4" s="74" t="s">
        <v>0</v>
      </c>
      <c r="B4" s="75" t="s">
        <v>1</v>
      </c>
      <c r="C4" s="76" t="s">
        <v>2</v>
      </c>
      <c r="D4" s="76" t="s">
        <v>3</v>
      </c>
      <c r="E4" s="76" t="s">
        <v>69</v>
      </c>
      <c r="F4" s="76" t="s">
        <v>4</v>
      </c>
      <c r="G4" s="76" t="s">
        <v>5</v>
      </c>
      <c r="H4" s="76" t="s">
        <v>6</v>
      </c>
      <c r="I4" s="76" t="s">
        <v>7</v>
      </c>
      <c r="J4" s="77" t="s">
        <v>8</v>
      </c>
      <c r="K4" s="7"/>
      <c r="L4" s="7"/>
    </row>
    <row r="5" spans="1:10" ht="15" customHeight="1">
      <c r="A5" s="8">
        <v>1</v>
      </c>
      <c r="B5" s="46" t="s">
        <v>66</v>
      </c>
      <c r="C5" s="36" t="s">
        <v>11</v>
      </c>
      <c r="D5" s="37">
        <v>30</v>
      </c>
      <c r="E5" s="37"/>
      <c r="F5" s="10"/>
      <c r="G5" s="10">
        <f>F5*H5+F5</f>
        <v>0</v>
      </c>
      <c r="H5" s="11"/>
      <c r="I5" s="12">
        <f>F5*D5</f>
        <v>0</v>
      </c>
      <c r="J5" s="13">
        <f>I5*H5+I5</f>
        <v>0</v>
      </c>
    </row>
    <row r="6" spans="1:10" ht="29.25" customHeight="1">
      <c r="A6" s="14">
        <v>2</v>
      </c>
      <c r="B6" s="47" t="s">
        <v>101</v>
      </c>
      <c r="C6" s="16" t="s">
        <v>11</v>
      </c>
      <c r="D6" s="17">
        <v>250</v>
      </c>
      <c r="E6" s="17"/>
      <c r="F6" s="18"/>
      <c r="G6" s="18">
        <f aca="true" t="shared" si="0" ref="G6:G22">F6*H6+F6</f>
        <v>0</v>
      </c>
      <c r="H6" s="19"/>
      <c r="I6" s="20">
        <f aca="true" t="shared" si="1" ref="I6:I22">F6*D6</f>
        <v>0</v>
      </c>
      <c r="J6" s="21">
        <f aca="true" t="shared" si="2" ref="J6:J22">I6*H6+I6</f>
        <v>0</v>
      </c>
    </row>
    <row r="7" spans="1:10" ht="30" customHeight="1">
      <c r="A7" s="14">
        <v>3</v>
      </c>
      <c r="B7" s="47" t="s">
        <v>102</v>
      </c>
      <c r="C7" s="38" t="s">
        <v>11</v>
      </c>
      <c r="D7" s="39">
        <v>80</v>
      </c>
      <c r="E7" s="39"/>
      <c r="F7" s="18"/>
      <c r="G7" s="18">
        <f t="shared" si="0"/>
        <v>0</v>
      </c>
      <c r="H7" s="19"/>
      <c r="I7" s="20">
        <f t="shared" si="1"/>
        <v>0</v>
      </c>
      <c r="J7" s="21">
        <f t="shared" si="2"/>
        <v>0</v>
      </c>
    </row>
    <row r="8" spans="1:10" ht="25.5">
      <c r="A8" s="14">
        <v>4</v>
      </c>
      <c r="B8" s="47" t="s">
        <v>134</v>
      </c>
      <c r="C8" s="38" t="s">
        <v>11</v>
      </c>
      <c r="D8" s="39">
        <v>500</v>
      </c>
      <c r="E8" s="39"/>
      <c r="F8" s="18"/>
      <c r="G8" s="18">
        <f t="shared" si="0"/>
        <v>0</v>
      </c>
      <c r="H8" s="19"/>
      <c r="I8" s="20">
        <f t="shared" si="1"/>
        <v>0</v>
      </c>
      <c r="J8" s="21">
        <f t="shared" si="2"/>
        <v>0</v>
      </c>
    </row>
    <row r="9" spans="1:10" ht="30" customHeight="1">
      <c r="A9" s="14">
        <v>5</v>
      </c>
      <c r="B9" s="15" t="s">
        <v>103</v>
      </c>
      <c r="C9" s="16" t="s">
        <v>11</v>
      </c>
      <c r="D9" s="17">
        <v>700</v>
      </c>
      <c r="E9" s="17"/>
      <c r="F9" s="18"/>
      <c r="G9" s="18">
        <f t="shared" si="0"/>
        <v>0</v>
      </c>
      <c r="H9" s="19"/>
      <c r="I9" s="20">
        <f t="shared" si="1"/>
        <v>0</v>
      </c>
      <c r="J9" s="21">
        <f t="shared" si="2"/>
        <v>0</v>
      </c>
    </row>
    <row r="10" spans="1:10" ht="12.75" customHeight="1">
      <c r="A10" s="14">
        <v>6</v>
      </c>
      <c r="B10" s="47" t="s">
        <v>72</v>
      </c>
      <c r="C10" s="38" t="s">
        <v>11</v>
      </c>
      <c r="D10" s="39">
        <v>700</v>
      </c>
      <c r="E10" s="39"/>
      <c r="F10" s="18"/>
      <c r="G10" s="18">
        <f t="shared" si="0"/>
        <v>0</v>
      </c>
      <c r="H10" s="19"/>
      <c r="I10" s="20">
        <f t="shared" si="1"/>
        <v>0</v>
      </c>
      <c r="J10" s="21">
        <f t="shared" si="2"/>
        <v>0</v>
      </c>
    </row>
    <row r="11" spans="1:10" ht="38.25">
      <c r="A11" s="14">
        <v>7</v>
      </c>
      <c r="B11" s="47" t="s">
        <v>135</v>
      </c>
      <c r="C11" s="38" t="s">
        <v>11</v>
      </c>
      <c r="D11" s="39">
        <v>100</v>
      </c>
      <c r="E11" s="39"/>
      <c r="F11" s="18"/>
      <c r="G11" s="18">
        <f t="shared" si="0"/>
        <v>0</v>
      </c>
      <c r="H11" s="19"/>
      <c r="I11" s="20">
        <f t="shared" si="1"/>
        <v>0</v>
      </c>
      <c r="J11" s="21">
        <f t="shared" si="2"/>
        <v>0</v>
      </c>
    </row>
    <row r="12" spans="1:10" ht="38.25">
      <c r="A12" s="14">
        <v>8</v>
      </c>
      <c r="B12" s="47" t="s">
        <v>136</v>
      </c>
      <c r="C12" s="38" t="s">
        <v>11</v>
      </c>
      <c r="D12" s="39">
        <v>80</v>
      </c>
      <c r="E12" s="39"/>
      <c r="F12" s="18"/>
      <c r="G12" s="18">
        <f t="shared" si="0"/>
        <v>0</v>
      </c>
      <c r="H12" s="19"/>
      <c r="I12" s="20">
        <f t="shared" si="1"/>
        <v>0</v>
      </c>
      <c r="J12" s="21">
        <f t="shared" si="2"/>
        <v>0</v>
      </c>
    </row>
    <row r="13" spans="1:10" ht="27" customHeight="1">
      <c r="A13" s="14">
        <v>9</v>
      </c>
      <c r="B13" s="47" t="s">
        <v>104</v>
      </c>
      <c r="C13" s="38" t="s">
        <v>11</v>
      </c>
      <c r="D13" s="39">
        <v>700</v>
      </c>
      <c r="E13" s="39"/>
      <c r="F13" s="18"/>
      <c r="G13" s="18">
        <f t="shared" si="0"/>
        <v>0</v>
      </c>
      <c r="H13" s="19"/>
      <c r="I13" s="20">
        <f t="shared" si="1"/>
        <v>0</v>
      </c>
      <c r="J13" s="21">
        <f t="shared" si="2"/>
        <v>0</v>
      </c>
    </row>
    <row r="14" spans="1:10" ht="15" customHeight="1">
      <c r="A14" s="14">
        <v>10</v>
      </c>
      <c r="B14" s="47" t="s">
        <v>74</v>
      </c>
      <c r="C14" s="38" t="s">
        <v>11</v>
      </c>
      <c r="D14" s="39">
        <v>120</v>
      </c>
      <c r="E14" s="39"/>
      <c r="F14" s="18"/>
      <c r="G14" s="18">
        <f t="shared" si="0"/>
        <v>0</v>
      </c>
      <c r="H14" s="19"/>
      <c r="I14" s="20">
        <f t="shared" si="1"/>
        <v>0</v>
      </c>
      <c r="J14" s="21">
        <f t="shared" si="2"/>
        <v>0</v>
      </c>
    </row>
    <row r="15" spans="1:10" ht="15" customHeight="1">
      <c r="A15" s="14">
        <v>11</v>
      </c>
      <c r="B15" s="47" t="s">
        <v>105</v>
      </c>
      <c r="C15" s="38" t="s">
        <v>11</v>
      </c>
      <c r="D15" s="39">
        <v>80</v>
      </c>
      <c r="E15" s="39"/>
      <c r="F15" s="18"/>
      <c r="G15" s="18">
        <f t="shared" si="0"/>
        <v>0</v>
      </c>
      <c r="H15" s="19"/>
      <c r="I15" s="20">
        <f t="shared" si="1"/>
        <v>0</v>
      </c>
      <c r="J15" s="21">
        <f t="shared" si="2"/>
        <v>0</v>
      </c>
    </row>
    <row r="16" spans="1:10" ht="27.75" customHeight="1">
      <c r="A16" s="14">
        <v>12</v>
      </c>
      <c r="B16" s="47" t="s">
        <v>106</v>
      </c>
      <c r="C16" s="38" t="s">
        <v>11</v>
      </c>
      <c r="D16" s="39">
        <v>250</v>
      </c>
      <c r="E16" s="39"/>
      <c r="F16" s="18"/>
      <c r="G16" s="18">
        <f t="shared" si="0"/>
        <v>0</v>
      </c>
      <c r="H16" s="19"/>
      <c r="I16" s="20">
        <f t="shared" si="1"/>
        <v>0</v>
      </c>
      <c r="J16" s="21">
        <f t="shared" si="2"/>
        <v>0</v>
      </c>
    </row>
    <row r="17" spans="1:10" ht="28.5" customHeight="1">
      <c r="A17" s="14">
        <v>13</v>
      </c>
      <c r="B17" s="47" t="s">
        <v>107</v>
      </c>
      <c r="C17" s="16" t="s">
        <v>11</v>
      </c>
      <c r="D17" s="17">
        <v>1100</v>
      </c>
      <c r="E17" s="17"/>
      <c r="F17" s="18"/>
      <c r="G17" s="18">
        <f t="shared" si="0"/>
        <v>0</v>
      </c>
      <c r="H17" s="19"/>
      <c r="I17" s="20">
        <f t="shared" si="1"/>
        <v>0</v>
      </c>
      <c r="J17" s="21">
        <f t="shared" si="2"/>
        <v>0</v>
      </c>
    </row>
    <row r="18" spans="1:10" ht="30" customHeight="1">
      <c r="A18" s="14">
        <v>14</v>
      </c>
      <c r="B18" s="15" t="s">
        <v>108</v>
      </c>
      <c r="C18" s="16" t="s">
        <v>11</v>
      </c>
      <c r="D18" s="17">
        <v>1100</v>
      </c>
      <c r="E18" s="17"/>
      <c r="F18" s="18"/>
      <c r="G18" s="18">
        <f t="shared" si="0"/>
        <v>0</v>
      </c>
      <c r="H18" s="19"/>
      <c r="I18" s="20">
        <f t="shared" si="1"/>
        <v>0</v>
      </c>
      <c r="J18" s="21">
        <f t="shared" si="2"/>
        <v>0</v>
      </c>
    </row>
    <row r="19" spans="1:10" ht="15" customHeight="1">
      <c r="A19" s="14">
        <v>15</v>
      </c>
      <c r="B19" s="47" t="s">
        <v>109</v>
      </c>
      <c r="C19" s="38" t="s">
        <v>11</v>
      </c>
      <c r="D19" s="39">
        <v>80</v>
      </c>
      <c r="E19" s="39"/>
      <c r="F19" s="18"/>
      <c r="G19" s="18">
        <f t="shared" si="0"/>
        <v>0</v>
      </c>
      <c r="H19" s="19"/>
      <c r="I19" s="20">
        <f t="shared" si="1"/>
        <v>0</v>
      </c>
      <c r="J19" s="21">
        <f t="shared" si="2"/>
        <v>0</v>
      </c>
    </row>
    <row r="20" spans="1:10" ht="13.5" customHeight="1">
      <c r="A20" s="14">
        <v>16</v>
      </c>
      <c r="B20" s="47" t="s">
        <v>110</v>
      </c>
      <c r="C20" s="38" t="s">
        <v>11</v>
      </c>
      <c r="D20" s="39">
        <v>700</v>
      </c>
      <c r="E20" s="39"/>
      <c r="F20" s="18"/>
      <c r="G20" s="18">
        <f t="shared" si="0"/>
        <v>0</v>
      </c>
      <c r="H20" s="19"/>
      <c r="I20" s="20">
        <f t="shared" si="1"/>
        <v>0</v>
      </c>
      <c r="J20" s="21">
        <f t="shared" si="2"/>
        <v>0</v>
      </c>
    </row>
    <row r="21" spans="1:10" ht="15" customHeight="1">
      <c r="A21" s="14">
        <v>17</v>
      </c>
      <c r="B21" s="47" t="s">
        <v>71</v>
      </c>
      <c r="C21" s="16" t="s">
        <v>11</v>
      </c>
      <c r="D21" s="17">
        <v>1300</v>
      </c>
      <c r="E21" s="17"/>
      <c r="F21" s="18"/>
      <c r="G21" s="18">
        <f t="shared" si="0"/>
        <v>0</v>
      </c>
      <c r="H21" s="19"/>
      <c r="I21" s="20">
        <f t="shared" si="1"/>
        <v>0</v>
      </c>
      <c r="J21" s="21">
        <f t="shared" si="2"/>
        <v>0</v>
      </c>
    </row>
    <row r="22" spans="1:10" ht="15" customHeight="1" thickBot="1">
      <c r="A22" s="22">
        <v>18</v>
      </c>
      <c r="B22" s="23" t="s">
        <v>73</v>
      </c>
      <c r="C22" s="24" t="s">
        <v>11</v>
      </c>
      <c r="D22" s="25">
        <v>100</v>
      </c>
      <c r="E22" s="25"/>
      <c r="F22" s="26"/>
      <c r="G22" s="26">
        <f t="shared" si="0"/>
        <v>0</v>
      </c>
      <c r="H22" s="27"/>
      <c r="I22" s="28">
        <f t="shared" si="1"/>
        <v>0</v>
      </c>
      <c r="J22" s="29">
        <f t="shared" si="2"/>
        <v>0</v>
      </c>
    </row>
    <row r="23" spans="1:10" ht="15" customHeight="1" thickBot="1">
      <c r="A23" s="30"/>
      <c r="B23" s="31"/>
      <c r="C23" s="31"/>
      <c r="D23" s="31"/>
      <c r="E23" s="31"/>
      <c r="F23" s="31"/>
      <c r="G23" s="31"/>
      <c r="H23" s="32" t="s">
        <v>9</v>
      </c>
      <c r="I23" s="33">
        <f>SUM(I5:I22)</f>
        <v>0</v>
      </c>
      <c r="J23" s="34">
        <f>SUM(J5:J22)</f>
        <v>0</v>
      </c>
    </row>
    <row r="24" spans="1:2" ht="12.75">
      <c r="A24" s="1"/>
      <c r="B24" s="35"/>
    </row>
    <row r="25" spans="1:2" ht="12.75">
      <c r="A25" s="1"/>
      <c r="B25" s="35"/>
    </row>
    <row r="26" spans="1:2" ht="12.75">
      <c r="A26" s="1"/>
      <c r="B26" s="35"/>
    </row>
    <row r="27" spans="1:2" ht="12.75">
      <c r="A27" s="1"/>
      <c r="B27" s="35"/>
    </row>
    <row r="28" spans="1:2" ht="12.75">
      <c r="A28" s="1"/>
      <c r="B28" s="35"/>
    </row>
    <row r="29" spans="1:2" ht="12.75">
      <c r="A29" s="1"/>
      <c r="B29" s="35"/>
    </row>
    <row r="30" spans="1:6" ht="13.5" thickBot="1">
      <c r="A30" s="5" t="s">
        <v>89</v>
      </c>
      <c r="B30" s="6"/>
      <c r="C30" s="5"/>
      <c r="D30" s="6"/>
      <c r="E30" s="6"/>
      <c r="F30" s="6"/>
    </row>
    <row r="31" spans="1:10" ht="32.25" thickBot="1">
      <c r="A31" s="74" t="s">
        <v>0</v>
      </c>
      <c r="B31" s="75" t="s">
        <v>1</v>
      </c>
      <c r="C31" s="76" t="s">
        <v>2</v>
      </c>
      <c r="D31" s="76" t="s">
        <v>3</v>
      </c>
      <c r="E31" s="76" t="s">
        <v>69</v>
      </c>
      <c r="F31" s="76" t="s">
        <v>4</v>
      </c>
      <c r="G31" s="76" t="s">
        <v>5</v>
      </c>
      <c r="H31" s="76" t="s">
        <v>6</v>
      </c>
      <c r="I31" s="76" t="s">
        <v>7</v>
      </c>
      <c r="J31" s="77" t="s">
        <v>8</v>
      </c>
    </row>
    <row r="32" spans="1:10" ht="12.75">
      <c r="A32" s="65">
        <v>1</v>
      </c>
      <c r="B32" s="70" t="s">
        <v>70</v>
      </c>
      <c r="C32" s="36" t="s">
        <v>10</v>
      </c>
      <c r="D32" s="37">
        <v>150</v>
      </c>
      <c r="E32" s="37"/>
      <c r="F32" s="66"/>
      <c r="G32" s="66">
        <f>F32*H32+F32</f>
        <v>0</v>
      </c>
      <c r="H32" s="67"/>
      <c r="I32" s="68">
        <f>F32*D32</f>
        <v>0</v>
      </c>
      <c r="J32" s="69">
        <f>I32*H32+I32</f>
        <v>0</v>
      </c>
    </row>
    <row r="33" spans="1:10" ht="12.75">
      <c r="A33" s="40">
        <v>2</v>
      </c>
      <c r="B33" s="47" t="s">
        <v>137</v>
      </c>
      <c r="C33" s="38" t="s">
        <v>10</v>
      </c>
      <c r="D33" s="39">
        <v>2000</v>
      </c>
      <c r="E33" s="39"/>
      <c r="F33" s="44"/>
      <c r="G33" s="44">
        <f aca="true" t="shared" si="3" ref="G33:G41">F33*H33+F33</f>
        <v>0</v>
      </c>
      <c r="H33" s="53"/>
      <c r="I33" s="54">
        <f aca="true" t="shared" si="4" ref="I33:I41">F33*D33</f>
        <v>0</v>
      </c>
      <c r="J33" s="55">
        <f aca="true" t="shared" si="5" ref="J33:J41">I33*H33+I33</f>
        <v>0</v>
      </c>
    </row>
    <row r="34" spans="1:12" s="6" customFormat="1" ht="15" customHeight="1">
      <c r="A34" s="40">
        <v>3</v>
      </c>
      <c r="B34" s="47" t="s">
        <v>22</v>
      </c>
      <c r="C34" s="38" t="s">
        <v>10</v>
      </c>
      <c r="D34" s="39">
        <v>1600</v>
      </c>
      <c r="E34" s="39"/>
      <c r="F34" s="44"/>
      <c r="G34" s="44">
        <f t="shared" si="3"/>
        <v>0</v>
      </c>
      <c r="H34" s="53"/>
      <c r="I34" s="54">
        <f t="shared" si="4"/>
        <v>0</v>
      </c>
      <c r="J34" s="55">
        <f t="shared" si="5"/>
        <v>0</v>
      </c>
      <c r="L34" s="2"/>
    </row>
    <row r="35" spans="1:12" s="6" customFormat="1" ht="27.75" customHeight="1">
      <c r="A35" s="40">
        <v>4</v>
      </c>
      <c r="B35" s="47" t="s">
        <v>138</v>
      </c>
      <c r="C35" s="38" t="s">
        <v>12</v>
      </c>
      <c r="D35" s="39">
        <v>11000</v>
      </c>
      <c r="E35" s="39"/>
      <c r="F35" s="44"/>
      <c r="G35" s="44">
        <f t="shared" si="3"/>
        <v>0</v>
      </c>
      <c r="H35" s="53"/>
      <c r="I35" s="54">
        <f t="shared" si="4"/>
        <v>0</v>
      </c>
      <c r="J35" s="55">
        <f t="shared" si="5"/>
        <v>0</v>
      </c>
      <c r="L35" s="2"/>
    </row>
    <row r="36" spans="1:12" s="6" customFormat="1" ht="25.5">
      <c r="A36" s="40">
        <v>5</v>
      </c>
      <c r="B36" s="71" t="s">
        <v>32</v>
      </c>
      <c r="C36" s="38" t="s">
        <v>10</v>
      </c>
      <c r="D36" s="39">
        <v>400</v>
      </c>
      <c r="E36" s="39"/>
      <c r="F36" s="44"/>
      <c r="G36" s="44">
        <f t="shared" si="3"/>
        <v>0</v>
      </c>
      <c r="H36" s="53"/>
      <c r="I36" s="54">
        <f t="shared" si="4"/>
        <v>0</v>
      </c>
      <c r="J36" s="55">
        <f t="shared" si="5"/>
        <v>0</v>
      </c>
      <c r="L36" s="2"/>
    </row>
    <row r="37" spans="1:10" ht="26.25" customHeight="1">
      <c r="A37" s="40">
        <v>6</v>
      </c>
      <c r="B37" s="47" t="s">
        <v>33</v>
      </c>
      <c r="C37" s="38" t="s">
        <v>11</v>
      </c>
      <c r="D37" s="39">
        <v>220</v>
      </c>
      <c r="E37" s="39"/>
      <c r="F37" s="44"/>
      <c r="G37" s="44">
        <f t="shared" si="3"/>
        <v>0</v>
      </c>
      <c r="H37" s="53"/>
      <c r="I37" s="54">
        <f t="shared" si="4"/>
        <v>0</v>
      </c>
      <c r="J37" s="55">
        <f t="shared" si="5"/>
        <v>0</v>
      </c>
    </row>
    <row r="38" spans="1:10" ht="27.75" customHeight="1">
      <c r="A38" s="40">
        <v>7</v>
      </c>
      <c r="B38" s="71" t="s">
        <v>34</v>
      </c>
      <c r="C38" s="38" t="s">
        <v>10</v>
      </c>
      <c r="D38" s="39">
        <v>2000</v>
      </c>
      <c r="E38" s="39"/>
      <c r="F38" s="44"/>
      <c r="G38" s="44">
        <f t="shared" si="3"/>
        <v>0</v>
      </c>
      <c r="H38" s="53"/>
      <c r="I38" s="54">
        <f t="shared" si="4"/>
        <v>0</v>
      </c>
      <c r="J38" s="55">
        <f t="shared" si="5"/>
        <v>0</v>
      </c>
    </row>
    <row r="39" spans="1:10" ht="12.75">
      <c r="A39" s="40">
        <v>8</v>
      </c>
      <c r="B39" s="71" t="s">
        <v>95</v>
      </c>
      <c r="C39" s="38" t="s">
        <v>10</v>
      </c>
      <c r="D39" s="39">
        <v>600</v>
      </c>
      <c r="E39" s="39"/>
      <c r="F39" s="44"/>
      <c r="G39" s="44">
        <f t="shared" si="3"/>
        <v>0</v>
      </c>
      <c r="H39" s="53"/>
      <c r="I39" s="54">
        <f t="shared" si="4"/>
        <v>0</v>
      </c>
      <c r="J39" s="55">
        <f t="shared" si="5"/>
        <v>0</v>
      </c>
    </row>
    <row r="40" spans="1:10" ht="12.75">
      <c r="A40" s="40">
        <v>9</v>
      </c>
      <c r="B40" s="71" t="s">
        <v>139</v>
      </c>
      <c r="C40" s="38" t="s">
        <v>10</v>
      </c>
      <c r="D40" s="39">
        <v>400</v>
      </c>
      <c r="E40" s="39"/>
      <c r="F40" s="44"/>
      <c r="G40" s="44">
        <f t="shared" si="3"/>
        <v>0</v>
      </c>
      <c r="H40" s="53"/>
      <c r="I40" s="54">
        <f t="shared" si="4"/>
        <v>0</v>
      </c>
      <c r="J40" s="55">
        <f t="shared" si="5"/>
        <v>0</v>
      </c>
    </row>
    <row r="41" spans="1:10" ht="18" customHeight="1" thickBot="1">
      <c r="A41" s="73">
        <v>10</v>
      </c>
      <c r="B41" s="23" t="s">
        <v>23</v>
      </c>
      <c r="C41" s="42" t="s">
        <v>11</v>
      </c>
      <c r="D41" s="43">
        <v>100</v>
      </c>
      <c r="E41" s="43"/>
      <c r="F41" s="56"/>
      <c r="G41" s="56">
        <f t="shared" si="3"/>
        <v>0</v>
      </c>
      <c r="H41" s="57"/>
      <c r="I41" s="58">
        <f t="shared" si="4"/>
        <v>0</v>
      </c>
      <c r="J41" s="59">
        <f t="shared" si="5"/>
        <v>0</v>
      </c>
    </row>
    <row r="42" spans="2:10" ht="18" customHeight="1" thickBot="1">
      <c r="B42" s="31"/>
      <c r="C42" s="31"/>
      <c r="D42" s="31"/>
      <c r="E42" s="31"/>
      <c r="F42" s="31"/>
      <c r="G42" s="31"/>
      <c r="H42" s="32" t="s">
        <v>9</v>
      </c>
      <c r="I42" s="33">
        <f>SUM(I32:I41)</f>
        <v>0</v>
      </c>
      <c r="J42" s="34">
        <f>SUM(J32:J41)</f>
        <v>0</v>
      </c>
    </row>
    <row r="43" ht="12.75">
      <c r="B43" s="35"/>
    </row>
    <row r="44" spans="1:6" ht="13.5" thickBot="1">
      <c r="A44" s="5" t="s">
        <v>90</v>
      </c>
      <c r="B44" s="6"/>
      <c r="C44" s="5"/>
      <c r="D44" s="6"/>
      <c r="E44" s="6"/>
      <c r="F44" s="6"/>
    </row>
    <row r="45" spans="1:10" ht="32.25" thickBot="1">
      <c r="A45" s="74" t="s">
        <v>0</v>
      </c>
      <c r="B45" s="75" t="s">
        <v>1</v>
      </c>
      <c r="C45" s="76" t="s">
        <v>2</v>
      </c>
      <c r="D45" s="76" t="s">
        <v>3</v>
      </c>
      <c r="E45" s="76" t="s">
        <v>69</v>
      </c>
      <c r="F45" s="76" t="s">
        <v>4</v>
      </c>
      <c r="G45" s="76" t="s">
        <v>5</v>
      </c>
      <c r="H45" s="76" t="s">
        <v>6</v>
      </c>
      <c r="I45" s="76" t="s">
        <v>7</v>
      </c>
      <c r="J45" s="77" t="s">
        <v>8</v>
      </c>
    </row>
    <row r="46" spans="1:10" ht="12.75">
      <c r="A46" s="8">
        <v>1</v>
      </c>
      <c r="B46" s="70" t="s">
        <v>26</v>
      </c>
      <c r="C46" s="36" t="s">
        <v>10</v>
      </c>
      <c r="D46" s="37">
        <v>750</v>
      </c>
      <c r="E46" s="37"/>
      <c r="F46" s="10"/>
      <c r="G46" s="10">
        <f>F46*H46+F46</f>
        <v>0</v>
      </c>
      <c r="H46" s="11"/>
      <c r="I46" s="12">
        <f>F46*D46</f>
        <v>0</v>
      </c>
      <c r="J46" s="13">
        <f>I46*H46+I46</f>
        <v>0</v>
      </c>
    </row>
    <row r="47" spans="1:10" ht="15" customHeight="1">
      <c r="A47" s="14">
        <v>2</v>
      </c>
      <c r="B47" s="71" t="s">
        <v>25</v>
      </c>
      <c r="C47" s="38" t="s">
        <v>10</v>
      </c>
      <c r="D47" s="39">
        <v>750</v>
      </c>
      <c r="E47" s="39"/>
      <c r="F47" s="44"/>
      <c r="G47" s="18">
        <f aca="true" t="shared" si="6" ref="G47:G97">F47*H47+F47</f>
        <v>0</v>
      </c>
      <c r="H47" s="19"/>
      <c r="I47" s="20">
        <f aca="true" t="shared" si="7" ref="I47:I97">F47*D47</f>
        <v>0</v>
      </c>
      <c r="J47" s="21">
        <f aca="true" t="shared" si="8" ref="J47:J97">I47*H47+I47</f>
        <v>0</v>
      </c>
    </row>
    <row r="48" spans="1:10" ht="29.25" customHeight="1">
      <c r="A48" s="14">
        <v>3</v>
      </c>
      <c r="B48" s="71" t="s">
        <v>96</v>
      </c>
      <c r="C48" s="38" t="s">
        <v>10</v>
      </c>
      <c r="D48" s="39">
        <v>80</v>
      </c>
      <c r="E48" s="39"/>
      <c r="F48" s="44"/>
      <c r="G48" s="18">
        <f t="shared" si="6"/>
        <v>0</v>
      </c>
      <c r="H48" s="19"/>
      <c r="I48" s="20">
        <f t="shared" si="7"/>
        <v>0</v>
      </c>
      <c r="J48" s="21">
        <f t="shared" si="8"/>
        <v>0</v>
      </c>
    </row>
    <row r="49" spans="1:10" ht="15" customHeight="1">
      <c r="A49" s="14">
        <v>4</v>
      </c>
      <c r="B49" s="47" t="s">
        <v>140</v>
      </c>
      <c r="C49" s="38" t="s">
        <v>11</v>
      </c>
      <c r="D49" s="39">
        <v>1500</v>
      </c>
      <c r="E49" s="39"/>
      <c r="F49" s="44"/>
      <c r="G49" s="18">
        <f t="shared" si="6"/>
        <v>0</v>
      </c>
      <c r="H49" s="19"/>
      <c r="I49" s="20">
        <f t="shared" si="7"/>
        <v>0</v>
      </c>
      <c r="J49" s="21">
        <f t="shared" si="8"/>
        <v>0</v>
      </c>
    </row>
    <row r="50" spans="1:10" ht="45" customHeight="1">
      <c r="A50" s="14">
        <v>5</v>
      </c>
      <c r="B50" s="47" t="s">
        <v>141</v>
      </c>
      <c r="C50" s="38" t="s">
        <v>10</v>
      </c>
      <c r="D50" s="39">
        <v>150</v>
      </c>
      <c r="E50" s="39"/>
      <c r="F50" s="44"/>
      <c r="G50" s="18">
        <f t="shared" si="6"/>
        <v>0</v>
      </c>
      <c r="H50" s="19"/>
      <c r="I50" s="20">
        <f t="shared" si="7"/>
        <v>0</v>
      </c>
      <c r="J50" s="21">
        <f t="shared" si="8"/>
        <v>0</v>
      </c>
    </row>
    <row r="51" spans="1:10" ht="41.25" customHeight="1">
      <c r="A51" s="14">
        <v>6</v>
      </c>
      <c r="B51" s="47" t="s">
        <v>142</v>
      </c>
      <c r="C51" s="38" t="s">
        <v>10</v>
      </c>
      <c r="D51" s="39">
        <v>50</v>
      </c>
      <c r="E51" s="39"/>
      <c r="F51" s="44"/>
      <c r="G51" s="18">
        <f t="shared" si="6"/>
        <v>0</v>
      </c>
      <c r="H51" s="19"/>
      <c r="I51" s="20">
        <f t="shared" si="7"/>
        <v>0</v>
      </c>
      <c r="J51" s="21">
        <f t="shared" si="8"/>
        <v>0</v>
      </c>
    </row>
    <row r="52" spans="1:10" ht="39.75" customHeight="1">
      <c r="A52" s="14">
        <v>7</v>
      </c>
      <c r="B52" s="47" t="s">
        <v>97</v>
      </c>
      <c r="C52" s="38" t="s">
        <v>10</v>
      </c>
      <c r="D52" s="39">
        <v>150</v>
      </c>
      <c r="E52" s="39"/>
      <c r="F52" s="44"/>
      <c r="G52" s="18">
        <f t="shared" si="6"/>
        <v>0</v>
      </c>
      <c r="H52" s="19"/>
      <c r="I52" s="20">
        <f t="shared" si="7"/>
        <v>0</v>
      </c>
      <c r="J52" s="21">
        <f t="shared" si="8"/>
        <v>0</v>
      </c>
    </row>
    <row r="53" spans="1:10" ht="19.5" customHeight="1">
      <c r="A53" s="14">
        <v>8</v>
      </c>
      <c r="B53" s="60" t="s">
        <v>21</v>
      </c>
      <c r="C53" s="38" t="s">
        <v>11</v>
      </c>
      <c r="D53" s="39">
        <v>120</v>
      </c>
      <c r="E53" s="39"/>
      <c r="F53" s="44"/>
      <c r="G53" s="18">
        <f t="shared" si="6"/>
        <v>0</v>
      </c>
      <c r="H53" s="19"/>
      <c r="I53" s="20">
        <f t="shared" si="7"/>
        <v>0</v>
      </c>
      <c r="J53" s="21">
        <f t="shared" si="8"/>
        <v>0</v>
      </c>
    </row>
    <row r="54" spans="1:10" ht="19.5" customHeight="1">
      <c r="A54" s="14">
        <v>9</v>
      </c>
      <c r="B54" s="60" t="s">
        <v>35</v>
      </c>
      <c r="C54" s="38" t="s">
        <v>11</v>
      </c>
      <c r="D54" s="39">
        <v>100</v>
      </c>
      <c r="E54" s="39"/>
      <c r="F54" s="18"/>
      <c r="G54" s="18">
        <f t="shared" si="6"/>
        <v>0</v>
      </c>
      <c r="H54" s="19"/>
      <c r="I54" s="20">
        <f t="shared" si="7"/>
        <v>0</v>
      </c>
      <c r="J54" s="21">
        <f t="shared" si="8"/>
        <v>0</v>
      </c>
    </row>
    <row r="55" spans="1:10" ht="15" customHeight="1">
      <c r="A55" s="14">
        <v>10</v>
      </c>
      <c r="B55" s="47" t="s">
        <v>98</v>
      </c>
      <c r="C55" s="38" t="s">
        <v>10</v>
      </c>
      <c r="D55" s="39">
        <v>100</v>
      </c>
      <c r="E55" s="39"/>
      <c r="F55" s="18"/>
      <c r="G55" s="18">
        <f t="shared" si="6"/>
        <v>0</v>
      </c>
      <c r="H55" s="19"/>
      <c r="I55" s="20">
        <f t="shared" si="7"/>
        <v>0</v>
      </c>
      <c r="J55" s="21">
        <f t="shared" si="8"/>
        <v>0</v>
      </c>
    </row>
    <row r="56" spans="1:10" ht="28.5" customHeight="1">
      <c r="A56" s="14">
        <v>11</v>
      </c>
      <c r="B56" s="71" t="s">
        <v>83</v>
      </c>
      <c r="C56" s="38" t="s">
        <v>19</v>
      </c>
      <c r="D56" s="39">
        <v>60</v>
      </c>
      <c r="E56" s="39"/>
      <c r="F56" s="18"/>
      <c r="G56" s="18">
        <f t="shared" si="6"/>
        <v>0</v>
      </c>
      <c r="H56" s="19"/>
      <c r="I56" s="20">
        <f t="shared" si="7"/>
        <v>0</v>
      </c>
      <c r="J56" s="21">
        <f t="shared" si="8"/>
        <v>0</v>
      </c>
    </row>
    <row r="57" spans="1:10" ht="36" customHeight="1">
      <c r="A57" s="14">
        <v>12</v>
      </c>
      <c r="B57" s="72" t="s">
        <v>143</v>
      </c>
      <c r="C57" s="38" t="s">
        <v>39</v>
      </c>
      <c r="D57" s="39">
        <v>150</v>
      </c>
      <c r="E57" s="39"/>
      <c r="F57" s="18"/>
      <c r="G57" s="18">
        <f t="shared" si="6"/>
        <v>0</v>
      </c>
      <c r="H57" s="19"/>
      <c r="I57" s="20">
        <f t="shared" si="7"/>
        <v>0</v>
      </c>
      <c r="J57" s="21">
        <f t="shared" si="8"/>
        <v>0</v>
      </c>
    </row>
    <row r="58" spans="1:10" ht="26.25" customHeight="1">
      <c r="A58" s="14">
        <v>13</v>
      </c>
      <c r="B58" s="71" t="s">
        <v>36</v>
      </c>
      <c r="C58" s="38" t="s">
        <v>10</v>
      </c>
      <c r="D58" s="39">
        <v>80</v>
      </c>
      <c r="E58" s="39"/>
      <c r="F58" s="18"/>
      <c r="G58" s="18">
        <f t="shared" si="6"/>
        <v>0</v>
      </c>
      <c r="H58" s="19"/>
      <c r="I58" s="20">
        <f t="shared" si="7"/>
        <v>0</v>
      </c>
      <c r="J58" s="21">
        <f t="shared" si="8"/>
        <v>0</v>
      </c>
    </row>
    <row r="59" spans="1:10" ht="16.5" customHeight="1">
      <c r="A59" s="14">
        <v>14</v>
      </c>
      <c r="B59" s="41" t="s">
        <v>37</v>
      </c>
      <c r="C59" s="38" t="s">
        <v>11</v>
      </c>
      <c r="D59" s="39">
        <v>250</v>
      </c>
      <c r="E59" s="39"/>
      <c r="F59" s="44"/>
      <c r="G59" s="18">
        <f t="shared" si="6"/>
        <v>0</v>
      </c>
      <c r="H59" s="19"/>
      <c r="I59" s="20">
        <f t="shared" si="7"/>
        <v>0</v>
      </c>
      <c r="J59" s="21">
        <f t="shared" si="8"/>
        <v>0</v>
      </c>
    </row>
    <row r="60" spans="1:10" ht="17.25" customHeight="1">
      <c r="A60" s="14">
        <v>15</v>
      </c>
      <c r="B60" s="15" t="s">
        <v>38</v>
      </c>
      <c r="C60" s="38" t="s">
        <v>11</v>
      </c>
      <c r="D60" s="39">
        <v>300</v>
      </c>
      <c r="E60" s="39"/>
      <c r="F60" s="18"/>
      <c r="G60" s="18">
        <f t="shared" si="6"/>
        <v>0</v>
      </c>
      <c r="H60" s="19"/>
      <c r="I60" s="20">
        <f t="shared" si="7"/>
        <v>0</v>
      </c>
      <c r="J60" s="21">
        <f t="shared" si="8"/>
        <v>0</v>
      </c>
    </row>
    <row r="61" spans="1:10" ht="15" customHeight="1">
      <c r="A61" s="14">
        <v>16</v>
      </c>
      <c r="B61" s="15" t="s">
        <v>80</v>
      </c>
      <c r="C61" s="38" t="s">
        <v>11</v>
      </c>
      <c r="D61" s="39">
        <v>50</v>
      </c>
      <c r="E61" s="39"/>
      <c r="F61" s="18"/>
      <c r="G61" s="18">
        <f t="shared" si="6"/>
        <v>0</v>
      </c>
      <c r="H61" s="19"/>
      <c r="I61" s="20">
        <f t="shared" si="7"/>
        <v>0</v>
      </c>
      <c r="J61" s="21">
        <f t="shared" si="8"/>
        <v>0</v>
      </c>
    </row>
    <row r="62" spans="1:10" ht="15" customHeight="1">
      <c r="A62" s="14">
        <v>17</v>
      </c>
      <c r="B62" s="15" t="s">
        <v>124</v>
      </c>
      <c r="C62" s="38" t="s">
        <v>11</v>
      </c>
      <c r="D62" s="39">
        <v>150</v>
      </c>
      <c r="E62" s="39"/>
      <c r="F62" s="18"/>
      <c r="G62" s="18">
        <f t="shared" si="6"/>
        <v>0</v>
      </c>
      <c r="H62" s="19"/>
      <c r="I62" s="20">
        <f t="shared" si="7"/>
        <v>0</v>
      </c>
      <c r="J62" s="21">
        <f t="shared" si="8"/>
        <v>0</v>
      </c>
    </row>
    <row r="63" spans="1:10" ht="15" customHeight="1">
      <c r="A63" s="14">
        <v>18</v>
      </c>
      <c r="B63" s="15" t="s">
        <v>20</v>
      </c>
      <c r="C63" s="38" t="s">
        <v>11</v>
      </c>
      <c r="D63" s="39">
        <v>80</v>
      </c>
      <c r="E63" s="39"/>
      <c r="F63" s="18"/>
      <c r="G63" s="18">
        <f t="shared" si="6"/>
        <v>0</v>
      </c>
      <c r="H63" s="19"/>
      <c r="I63" s="20">
        <f t="shared" si="7"/>
        <v>0</v>
      </c>
      <c r="J63" s="21">
        <f t="shared" si="8"/>
        <v>0</v>
      </c>
    </row>
    <row r="64" spans="1:10" ht="30" customHeight="1">
      <c r="A64" s="14">
        <v>19</v>
      </c>
      <c r="B64" s="47" t="s">
        <v>30</v>
      </c>
      <c r="C64" s="38" t="s">
        <v>10</v>
      </c>
      <c r="D64" s="39">
        <v>80</v>
      </c>
      <c r="E64" s="39"/>
      <c r="F64" s="18"/>
      <c r="G64" s="18">
        <f t="shared" si="6"/>
        <v>0</v>
      </c>
      <c r="H64" s="19"/>
      <c r="I64" s="20">
        <f t="shared" si="7"/>
        <v>0</v>
      </c>
      <c r="J64" s="21">
        <f t="shared" si="8"/>
        <v>0</v>
      </c>
    </row>
    <row r="65" spans="1:10" ht="13.5" customHeight="1">
      <c r="A65" s="14">
        <v>20</v>
      </c>
      <c r="B65" s="15" t="s">
        <v>144</v>
      </c>
      <c r="C65" s="38" t="s">
        <v>10</v>
      </c>
      <c r="D65" s="39">
        <v>80</v>
      </c>
      <c r="E65" s="39"/>
      <c r="F65" s="18"/>
      <c r="G65" s="18">
        <f t="shared" si="6"/>
        <v>0</v>
      </c>
      <c r="H65" s="19"/>
      <c r="I65" s="20">
        <f t="shared" si="7"/>
        <v>0</v>
      </c>
      <c r="J65" s="21">
        <f t="shared" si="8"/>
        <v>0</v>
      </c>
    </row>
    <row r="66" spans="1:10" ht="27" customHeight="1">
      <c r="A66" s="14">
        <v>21</v>
      </c>
      <c r="B66" s="47" t="s">
        <v>99</v>
      </c>
      <c r="C66" s="38" t="s">
        <v>10</v>
      </c>
      <c r="D66" s="39">
        <v>200</v>
      </c>
      <c r="E66" s="39"/>
      <c r="F66" s="18"/>
      <c r="G66" s="18">
        <f t="shared" si="6"/>
        <v>0</v>
      </c>
      <c r="H66" s="19"/>
      <c r="I66" s="20">
        <f t="shared" si="7"/>
        <v>0</v>
      </c>
      <c r="J66" s="21">
        <f t="shared" si="8"/>
        <v>0</v>
      </c>
    </row>
    <row r="67" spans="1:10" ht="44.25" customHeight="1">
      <c r="A67" s="14">
        <v>22</v>
      </c>
      <c r="B67" s="47" t="s">
        <v>40</v>
      </c>
      <c r="C67" s="38" t="s">
        <v>10</v>
      </c>
      <c r="D67" s="39">
        <v>120</v>
      </c>
      <c r="E67" s="39"/>
      <c r="F67" s="18"/>
      <c r="G67" s="18">
        <f t="shared" si="6"/>
        <v>0</v>
      </c>
      <c r="H67" s="19"/>
      <c r="I67" s="20">
        <f t="shared" si="7"/>
        <v>0</v>
      </c>
      <c r="J67" s="21">
        <f t="shared" si="8"/>
        <v>0</v>
      </c>
    </row>
    <row r="68" spans="1:10" ht="18.75" customHeight="1">
      <c r="A68" s="14">
        <v>23</v>
      </c>
      <c r="B68" s="71" t="s">
        <v>100</v>
      </c>
      <c r="C68" s="38" t="s">
        <v>10</v>
      </c>
      <c r="D68" s="39">
        <v>60</v>
      </c>
      <c r="E68" s="39"/>
      <c r="F68" s="18"/>
      <c r="G68" s="18">
        <f t="shared" si="6"/>
        <v>0</v>
      </c>
      <c r="H68" s="19"/>
      <c r="I68" s="20">
        <f t="shared" si="7"/>
        <v>0</v>
      </c>
      <c r="J68" s="21">
        <f t="shared" si="8"/>
        <v>0</v>
      </c>
    </row>
    <row r="69" spans="1:10" ht="18.75" customHeight="1">
      <c r="A69" s="14">
        <v>24</v>
      </c>
      <c r="B69" s="71" t="s">
        <v>145</v>
      </c>
      <c r="C69" s="38" t="s">
        <v>10</v>
      </c>
      <c r="D69" s="39">
        <v>100</v>
      </c>
      <c r="E69" s="39"/>
      <c r="F69" s="18"/>
      <c r="G69" s="18">
        <f t="shared" si="6"/>
        <v>0</v>
      </c>
      <c r="H69" s="19"/>
      <c r="I69" s="20">
        <f t="shared" si="7"/>
        <v>0</v>
      </c>
      <c r="J69" s="21">
        <f t="shared" si="8"/>
        <v>0</v>
      </c>
    </row>
    <row r="70" spans="1:10" ht="15" customHeight="1">
      <c r="A70" s="14">
        <v>25</v>
      </c>
      <c r="B70" s="71" t="s">
        <v>146</v>
      </c>
      <c r="C70" s="38" t="s">
        <v>10</v>
      </c>
      <c r="D70" s="39">
        <v>100</v>
      </c>
      <c r="E70" s="39"/>
      <c r="F70" s="18"/>
      <c r="G70" s="18">
        <f t="shared" si="6"/>
        <v>0</v>
      </c>
      <c r="H70" s="53"/>
      <c r="I70" s="20">
        <f t="shared" si="7"/>
        <v>0</v>
      </c>
      <c r="J70" s="21">
        <f t="shared" si="8"/>
        <v>0</v>
      </c>
    </row>
    <row r="71" spans="1:10" ht="25.5" customHeight="1">
      <c r="A71" s="14">
        <v>26</v>
      </c>
      <c r="B71" s="72" t="s">
        <v>125</v>
      </c>
      <c r="C71" s="38" t="s">
        <v>10</v>
      </c>
      <c r="D71" s="39">
        <v>220</v>
      </c>
      <c r="E71" s="39"/>
      <c r="F71" s="18"/>
      <c r="G71" s="18">
        <f t="shared" si="6"/>
        <v>0</v>
      </c>
      <c r="H71" s="19"/>
      <c r="I71" s="20">
        <f t="shared" si="7"/>
        <v>0</v>
      </c>
      <c r="J71" s="21">
        <f t="shared" si="8"/>
        <v>0</v>
      </c>
    </row>
    <row r="72" spans="1:10" ht="15" customHeight="1">
      <c r="A72" s="14">
        <v>27</v>
      </c>
      <c r="B72" s="61" t="s">
        <v>67</v>
      </c>
      <c r="C72" s="38" t="s">
        <v>10</v>
      </c>
      <c r="D72" s="39">
        <v>400</v>
      </c>
      <c r="E72" s="39"/>
      <c r="F72" s="44"/>
      <c r="G72" s="18">
        <f t="shared" si="6"/>
        <v>0</v>
      </c>
      <c r="H72" s="53"/>
      <c r="I72" s="20">
        <f t="shared" si="7"/>
        <v>0</v>
      </c>
      <c r="J72" s="21">
        <f t="shared" si="8"/>
        <v>0</v>
      </c>
    </row>
    <row r="73" spans="1:10" ht="30" customHeight="1">
      <c r="A73" s="14">
        <v>28</v>
      </c>
      <c r="B73" s="62" t="s">
        <v>75</v>
      </c>
      <c r="C73" s="38" t="s">
        <v>10</v>
      </c>
      <c r="D73" s="39">
        <v>300</v>
      </c>
      <c r="E73" s="39"/>
      <c r="F73" s="44"/>
      <c r="G73" s="18">
        <f t="shared" si="6"/>
        <v>0</v>
      </c>
      <c r="H73" s="53"/>
      <c r="I73" s="20">
        <f t="shared" si="7"/>
        <v>0</v>
      </c>
      <c r="J73" s="21">
        <f t="shared" si="8"/>
        <v>0</v>
      </c>
    </row>
    <row r="74" spans="1:10" ht="13.5" customHeight="1">
      <c r="A74" s="14">
        <v>29</v>
      </c>
      <c r="B74" s="61" t="s">
        <v>41</v>
      </c>
      <c r="C74" s="38" t="s">
        <v>10</v>
      </c>
      <c r="D74" s="39">
        <v>300</v>
      </c>
      <c r="E74" s="39"/>
      <c r="F74" s="44"/>
      <c r="G74" s="18">
        <f t="shared" si="6"/>
        <v>0</v>
      </c>
      <c r="H74" s="53"/>
      <c r="I74" s="20">
        <f t="shared" si="7"/>
        <v>0</v>
      </c>
      <c r="J74" s="21">
        <f t="shared" si="8"/>
        <v>0</v>
      </c>
    </row>
    <row r="75" spans="1:10" ht="26.25" customHeight="1">
      <c r="A75" s="14">
        <v>30</v>
      </c>
      <c r="B75" s="61" t="s">
        <v>126</v>
      </c>
      <c r="C75" s="38" t="s">
        <v>10</v>
      </c>
      <c r="D75" s="39">
        <v>160</v>
      </c>
      <c r="E75" s="39"/>
      <c r="F75" s="44"/>
      <c r="G75" s="18">
        <f t="shared" si="6"/>
        <v>0</v>
      </c>
      <c r="H75" s="53"/>
      <c r="I75" s="20">
        <f t="shared" si="7"/>
        <v>0</v>
      </c>
      <c r="J75" s="21">
        <f t="shared" si="8"/>
        <v>0</v>
      </c>
    </row>
    <row r="76" spans="1:10" ht="24.75" customHeight="1">
      <c r="A76" s="14">
        <v>31</v>
      </c>
      <c r="B76" s="62" t="s">
        <v>76</v>
      </c>
      <c r="C76" s="38" t="s">
        <v>10</v>
      </c>
      <c r="D76" s="39">
        <v>500</v>
      </c>
      <c r="E76" s="39"/>
      <c r="F76" s="44"/>
      <c r="G76" s="18">
        <f t="shared" si="6"/>
        <v>0</v>
      </c>
      <c r="H76" s="53"/>
      <c r="I76" s="20">
        <f t="shared" si="7"/>
        <v>0</v>
      </c>
      <c r="J76" s="21">
        <f t="shared" si="8"/>
        <v>0</v>
      </c>
    </row>
    <row r="77" spans="1:10" ht="18" customHeight="1">
      <c r="A77" s="14">
        <v>32</v>
      </c>
      <c r="B77" s="62" t="s">
        <v>42</v>
      </c>
      <c r="C77" s="38" t="s">
        <v>10</v>
      </c>
      <c r="D77" s="39">
        <v>600</v>
      </c>
      <c r="E77" s="39"/>
      <c r="F77" s="44"/>
      <c r="G77" s="18">
        <f t="shared" si="6"/>
        <v>0</v>
      </c>
      <c r="H77" s="53"/>
      <c r="I77" s="20">
        <f t="shared" si="7"/>
        <v>0</v>
      </c>
      <c r="J77" s="21">
        <f t="shared" si="8"/>
        <v>0</v>
      </c>
    </row>
    <row r="78" spans="1:10" ht="32.25" customHeight="1">
      <c r="A78" s="14">
        <v>33</v>
      </c>
      <c r="B78" s="62" t="s">
        <v>127</v>
      </c>
      <c r="C78" s="38" t="s">
        <v>10</v>
      </c>
      <c r="D78" s="39">
        <v>300</v>
      </c>
      <c r="E78" s="39"/>
      <c r="F78" s="44"/>
      <c r="G78" s="18">
        <f t="shared" si="6"/>
        <v>0</v>
      </c>
      <c r="H78" s="53"/>
      <c r="I78" s="20">
        <f t="shared" si="7"/>
        <v>0</v>
      </c>
      <c r="J78" s="21">
        <f t="shared" si="8"/>
        <v>0</v>
      </c>
    </row>
    <row r="79" spans="1:10" ht="24" customHeight="1">
      <c r="A79" s="14">
        <v>34</v>
      </c>
      <c r="B79" s="62" t="s">
        <v>77</v>
      </c>
      <c r="C79" s="38" t="s">
        <v>10</v>
      </c>
      <c r="D79" s="39">
        <v>250</v>
      </c>
      <c r="E79" s="39"/>
      <c r="F79" s="44"/>
      <c r="G79" s="18">
        <f t="shared" si="6"/>
        <v>0</v>
      </c>
      <c r="H79" s="53"/>
      <c r="I79" s="20">
        <f t="shared" si="7"/>
        <v>0</v>
      </c>
      <c r="J79" s="21">
        <f t="shared" si="8"/>
        <v>0</v>
      </c>
    </row>
    <row r="80" spans="1:10" ht="12.75" customHeight="1">
      <c r="A80" s="14">
        <v>35</v>
      </c>
      <c r="B80" s="63" t="s">
        <v>43</v>
      </c>
      <c r="C80" s="38" t="s">
        <v>10</v>
      </c>
      <c r="D80" s="39">
        <v>280</v>
      </c>
      <c r="E80" s="39"/>
      <c r="F80" s="44"/>
      <c r="G80" s="18">
        <f t="shared" si="6"/>
        <v>0</v>
      </c>
      <c r="H80" s="53"/>
      <c r="I80" s="20">
        <f t="shared" si="7"/>
        <v>0</v>
      </c>
      <c r="J80" s="21">
        <f t="shared" si="8"/>
        <v>0</v>
      </c>
    </row>
    <row r="81" spans="1:10" ht="33" customHeight="1">
      <c r="A81" s="14">
        <v>36</v>
      </c>
      <c r="B81" s="47" t="s">
        <v>24</v>
      </c>
      <c r="C81" s="38" t="s">
        <v>11</v>
      </c>
      <c r="D81" s="39">
        <v>350</v>
      </c>
      <c r="E81" s="39"/>
      <c r="F81" s="18"/>
      <c r="G81" s="18">
        <f t="shared" si="6"/>
        <v>0</v>
      </c>
      <c r="H81" s="53"/>
      <c r="I81" s="20">
        <f t="shared" si="7"/>
        <v>0</v>
      </c>
      <c r="J81" s="21">
        <f t="shared" si="8"/>
        <v>0</v>
      </c>
    </row>
    <row r="82" spans="1:10" ht="30.75" customHeight="1">
      <c r="A82" s="14">
        <v>37</v>
      </c>
      <c r="B82" s="72" t="s">
        <v>128</v>
      </c>
      <c r="C82" s="38" t="s">
        <v>19</v>
      </c>
      <c r="D82" s="39">
        <v>90</v>
      </c>
      <c r="E82" s="39"/>
      <c r="F82" s="18"/>
      <c r="G82" s="18">
        <f t="shared" si="6"/>
        <v>0</v>
      </c>
      <c r="H82" s="53"/>
      <c r="I82" s="20">
        <f t="shared" si="7"/>
        <v>0</v>
      </c>
      <c r="J82" s="21">
        <f t="shared" si="8"/>
        <v>0</v>
      </c>
    </row>
    <row r="83" spans="1:10" ht="25.5" customHeight="1">
      <c r="A83" s="14">
        <v>38</v>
      </c>
      <c r="B83" s="47" t="s">
        <v>129</v>
      </c>
      <c r="C83" s="38" t="s">
        <v>10</v>
      </c>
      <c r="D83" s="39">
        <v>180</v>
      </c>
      <c r="E83" s="39"/>
      <c r="F83" s="18"/>
      <c r="G83" s="18">
        <f t="shared" si="6"/>
        <v>0</v>
      </c>
      <c r="H83" s="19"/>
      <c r="I83" s="20">
        <f t="shared" si="7"/>
        <v>0</v>
      </c>
      <c r="J83" s="21">
        <f t="shared" si="8"/>
        <v>0</v>
      </c>
    </row>
    <row r="84" spans="1:10" ht="15" customHeight="1">
      <c r="A84" s="14">
        <v>39</v>
      </c>
      <c r="B84" s="72" t="s">
        <v>130</v>
      </c>
      <c r="C84" s="38" t="s">
        <v>10</v>
      </c>
      <c r="D84" s="39">
        <v>33</v>
      </c>
      <c r="E84" s="39"/>
      <c r="F84" s="18"/>
      <c r="G84" s="18">
        <f t="shared" si="6"/>
        <v>0</v>
      </c>
      <c r="H84" s="19"/>
      <c r="I84" s="20">
        <f t="shared" si="7"/>
        <v>0</v>
      </c>
      <c r="J84" s="21">
        <f t="shared" si="8"/>
        <v>0</v>
      </c>
    </row>
    <row r="85" spans="1:10" ht="15" customHeight="1">
      <c r="A85" s="14">
        <v>40</v>
      </c>
      <c r="B85" s="15" t="s">
        <v>44</v>
      </c>
      <c r="C85" s="38" t="s">
        <v>10</v>
      </c>
      <c r="D85" s="39">
        <v>300</v>
      </c>
      <c r="E85" s="39"/>
      <c r="F85" s="18"/>
      <c r="G85" s="18">
        <f t="shared" si="6"/>
        <v>0</v>
      </c>
      <c r="H85" s="19"/>
      <c r="I85" s="20">
        <f t="shared" si="7"/>
        <v>0</v>
      </c>
      <c r="J85" s="21">
        <f t="shared" si="8"/>
        <v>0</v>
      </c>
    </row>
    <row r="86" spans="1:10" ht="27" customHeight="1">
      <c r="A86" s="14">
        <v>41</v>
      </c>
      <c r="B86" s="47" t="s">
        <v>45</v>
      </c>
      <c r="C86" s="38" t="s">
        <v>10</v>
      </c>
      <c r="D86" s="39">
        <v>250</v>
      </c>
      <c r="E86" s="39"/>
      <c r="F86" s="18"/>
      <c r="G86" s="18">
        <f t="shared" si="6"/>
        <v>0</v>
      </c>
      <c r="H86" s="19"/>
      <c r="I86" s="20">
        <f t="shared" si="7"/>
        <v>0</v>
      </c>
      <c r="J86" s="21">
        <f t="shared" si="8"/>
        <v>0</v>
      </c>
    </row>
    <row r="87" spans="1:10" ht="15" customHeight="1">
      <c r="A87" s="14">
        <v>42</v>
      </c>
      <c r="B87" s="71" t="s">
        <v>28</v>
      </c>
      <c r="C87" s="38" t="s">
        <v>10</v>
      </c>
      <c r="D87" s="39">
        <v>100</v>
      </c>
      <c r="E87" s="39"/>
      <c r="F87" s="18"/>
      <c r="G87" s="18">
        <f t="shared" si="6"/>
        <v>0</v>
      </c>
      <c r="H87" s="19"/>
      <c r="I87" s="20">
        <f t="shared" si="7"/>
        <v>0</v>
      </c>
      <c r="J87" s="21">
        <f t="shared" si="8"/>
        <v>0</v>
      </c>
    </row>
    <row r="88" spans="1:10" ht="17.25" customHeight="1">
      <c r="A88" s="14">
        <v>43</v>
      </c>
      <c r="B88" s="71" t="s">
        <v>29</v>
      </c>
      <c r="C88" s="38" t="s">
        <v>10</v>
      </c>
      <c r="D88" s="39">
        <v>100</v>
      </c>
      <c r="E88" s="39"/>
      <c r="F88" s="18"/>
      <c r="G88" s="18">
        <f t="shared" si="6"/>
        <v>0</v>
      </c>
      <c r="H88" s="19"/>
      <c r="I88" s="20">
        <f t="shared" si="7"/>
        <v>0</v>
      </c>
      <c r="J88" s="21">
        <f t="shared" si="8"/>
        <v>0</v>
      </c>
    </row>
    <row r="89" spans="1:10" ht="15" customHeight="1">
      <c r="A89" s="14">
        <v>44</v>
      </c>
      <c r="B89" s="15" t="s">
        <v>18</v>
      </c>
      <c r="C89" s="38" t="s">
        <v>10</v>
      </c>
      <c r="D89" s="39">
        <v>100</v>
      </c>
      <c r="E89" s="39"/>
      <c r="F89" s="18"/>
      <c r="G89" s="18">
        <f t="shared" si="6"/>
        <v>0</v>
      </c>
      <c r="H89" s="19"/>
      <c r="I89" s="20">
        <f t="shared" si="7"/>
        <v>0</v>
      </c>
      <c r="J89" s="21">
        <f t="shared" si="8"/>
        <v>0</v>
      </c>
    </row>
    <row r="90" spans="1:10" ht="29.25" customHeight="1">
      <c r="A90" s="14">
        <v>45</v>
      </c>
      <c r="B90" s="47" t="s">
        <v>78</v>
      </c>
      <c r="C90" s="38" t="s">
        <v>10</v>
      </c>
      <c r="D90" s="39">
        <v>310</v>
      </c>
      <c r="E90" s="39"/>
      <c r="F90" s="44"/>
      <c r="G90" s="18">
        <f t="shared" si="6"/>
        <v>0</v>
      </c>
      <c r="H90" s="53"/>
      <c r="I90" s="20">
        <f t="shared" si="7"/>
        <v>0</v>
      </c>
      <c r="J90" s="21">
        <f t="shared" si="8"/>
        <v>0</v>
      </c>
    </row>
    <row r="91" spans="1:10" ht="13.5" customHeight="1">
      <c r="A91" s="14">
        <v>46</v>
      </c>
      <c r="B91" s="71" t="s">
        <v>131</v>
      </c>
      <c r="C91" s="38" t="s">
        <v>10</v>
      </c>
      <c r="D91" s="39">
        <v>60</v>
      </c>
      <c r="E91" s="39"/>
      <c r="F91" s="18"/>
      <c r="G91" s="18">
        <f t="shared" si="6"/>
        <v>0</v>
      </c>
      <c r="H91" s="19"/>
      <c r="I91" s="20">
        <f t="shared" si="7"/>
        <v>0</v>
      </c>
      <c r="J91" s="21">
        <f t="shared" si="8"/>
        <v>0</v>
      </c>
    </row>
    <row r="92" spans="1:10" ht="17.25" customHeight="1">
      <c r="A92" s="14">
        <v>47</v>
      </c>
      <c r="B92" s="47" t="s">
        <v>79</v>
      </c>
      <c r="C92" s="38" t="s">
        <v>10</v>
      </c>
      <c r="D92" s="39">
        <v>60</v>
      </c>
      <c r="E92" s="39"/>
      <c r="F92" s="18"/>
      <c r="G92" s="18">
        <f t="shared" si="6"/>
        <v>0</v>
      </c>
      <c r="H92" s="19"/>
      <c r="I92" s="20">
        <f t="shared" si="7"/>
        <v>0</v>
      </c>
      <c r="J92" s="21">
        <f t="shared" si="8"/>
        <v>0</v>
      </c>
    </row>
    <row r="93" spans="1:10" ht="15" customHeight="1">
      <c r="A93" s="14">
        <v>48</v>
      </c>
      <c r="B93" s="47" t="s">
        <v>82</v>
      </c>
      <c r="C93" s="38" t="s">
        <v>10</v>
      </c>
      <c r="D93" s="39">
        <v>100</v>
      </c>
      <c r="E93" s="39"/>
      <c r="F93" s="18"/>
      <c r="G93" s="18">
        <f t="shared" si="6"/>
        <v>0</v>
      </c>
      <c r="H93" s="19"/>
      <c r="I93" s="20">
        <f t="shared" si="7"/>
        <v>0</v>
      </c>
      <c r="J93" s="21">
        <f t="shared" si="8"/>
        <v>0</v>
      </c>
    </row>
    <row r="94" spans="1:10" ht="13.5" customHeight="1">
      <c r="A94" s="14">
        <v>49</v>
      </c>
      <c r="B94" s="47" t="s">
        <v>94</v>
      </c>
      <c r="C94" s="38" t="s">
        <v>10</v>
      </c>
      <c r="D94" s="39">
        <v>100</v>
      </c>
      <c r="E94" s="39"/>
      <c r="F94" s="44"/>
      <c r="G94" s="18">
        <f t="shared" si="6"/>
        <v>0</v>
      </c>
      <c r="H94" s="53"/>
      <c r="I94" s="20">
        <f t="shared" si="7"/>
        <v>0</v>
      </c>
      <c r="J94" s="21">
        <f t="shared" si="8"/>
        <v>0</v>
      </c>
    </row>
    <row r="95" spans="1:10" ht="12.75" customHeight="1">
      <c r="A95" s="14">
        <v>50</v>
      </c>
      <c r="B95" s="47" t="s">
        <v>81</v>
      </c>
      <c r="C95" s="38" t="s">
        <v>11</v>
      </c>
      <c r="D95" s="39">
        <v>450</v>
      </c>
      <c r="E95" s="39"/>
      <c r="F95" s="18"/>
      <c r="G95" s="18">
        <f t="shared" si="6"/>
        <v>0</v>
      </c>
      <c r="H95" s="19"/>
      <c r="I95" s="20">
        <f t="shared" si="7"/>
        <v>0</v>
      </c>
      <c r="J95" s="21">
        <f t="shared" si="8"/>
        <v>0</v>
      </c>
    </row>
    <row r="96" spans="1:10" ht="15.75" customHeight="1">
      <c r="A96" s="14">
        <v>51</v>
      </c>
      <c r="B96" s="72" t="s">
        <v>17</v>
      </c>
      <c r="C96" s="38" t="s">
        <v>11</v>
      </c>
      <c r="D96" s="39">
        <v>500</v>
      </c>
      <c r="E96" s="39"/>
      <c r="F96" s="18"/>
      <c r="G96" s="18">
        <f t="shared" si="6"/>
        <v>0</v>
      </c>
      <c r="H96" s="19"/>
      <c r="I96" s="20">
        <f t="shared" si="7"/>
        <v>0</v>
      </c>
      <c r="J96" s="21">
        <f t="shared" si="8"/>
        <v>0</v>
      </c>
    </row>
    <row r="97" spans="1:10" ht="31.5" customHeight="1" thickBot="1">
      <c r="A97" s="22">
        <v>52</v>
      </c>
      <c r="B97" s="78" t="s">
        <v>27</v>
      </c>
      <c r="C97" s="42" t="s">
        <v>10</v>
      </c>
      <c r="D97" s="43">
        <v>240</v>
      </c>
      <c r="E97" s="43"/>
      <c r="F97" s="26"/>
      <c r="G97" s="26">
        <f t="shared" si="6"/>
        <v>0</v>
      </c>
      <c r="H97" s="27"/>
      <c r="I97" s="28">
        <f t="shared" si="7"/>
        <v>0</v>
      </c>
      <c r="J97" s="29">
        <f t="shared" si="8"/>
        <v>0</v>
      </c>
    </row>
    <row r="98" spans="1:10" ht="12.75" customHeight="1" thickBot="1">
      <c r="A98" s="30"/>
      <c r="B98" s="31"/>
      <c r="C98" s="31"/>
      <c r="D98" s="31"/>
      <c r="E98" s="31"/>
      <c r="F98" s="31"/>
      <c r="G98" s="31"/>
      <c r="H98" s="32" t="s">
        <v>9</v>
      </c>
      <c r="I98" s="33">
        <f>SUM(I46:I97)</f>
        <v>0</v>
      </c>
      <c r="J98" s="34">
        <f>SUM(J46:J97)</f>
        <v>0</v>
      </c>
    </row>
    <row r="99" spans="1:2" ht="15" customHeight="1">
      <c r="A99" s="1"/>
      <c r="B99" s="35"/>
    </row>
    <row r="100" spans="1:6" ht="15" customHeight="1" thickBot="1">
      <c r="A100" s="3" t="s">
        <v>91</v>
      </c>
      <c r="B100" s="4"/>
      <c r="C100" s="5"/>
      <c r="D100" s="6"/>
      <c r="E100" s="6"/>
      <c r="F100" s="6"/>
    </row>
    <row r="101" spans="1:10" ht="35.25" customHeight="1" thickBot="1">
      <c r="A101" s="74" t="s">
        <v>0</v>
      </c>
      <c r="B101" s="75" t="s">
        <v>1</v>
      </c>
      <c r="C101" s="76" t="s">
        <v>2</v>
      </c>
      <c r="D101" s="76" t="s">
        <v>3</v>
      </c>
      <c r="E101" s="76" t="s">
        <v>69</v>
      </c>
      <c r="F101" s="76" t="s">
        <v>4</v>
      </c>
      <c r="G101" s="76" t="s">
        <v>5</v>
      </c>
      <c r="H101" s="76" t="s">
        <v>6</v>
      </c>
      <c r="I101" s="76" t="s">
        <v>7</v>
      </c>
      <c r="J101" s="77" t="s">
        <v>8</v>
      </c>
    </row>
    <row r="102" spans="1:10" ht="15" customHeight="1">
      <c r="A102" s="8">
        <v>1</v>
      </c>
      <c r="B102" s="9" t="s">
        <v>50</v>
      </c>
      <c r="C102" s="36" t="s">
        <v>11</v>
      </c>
      <c r="D102" s="37">
        <v>2000</v>
      </c>
      <c r="E102" s="37"/>
      <c r="F102" s="10"/>
      <c r="G102" s="10">
        <f>F102*H102+F102</f>
        <v>0</v>
      </c>
      <c r="H102" s="11"/>
      <c r="I102" s="12">
        <f>F102*D102</f>
        <v>0</v>
      </c>
      <c r="J102" s="13">
        <f>I102*H102+I102</f>
        <v>0</v>
      </c>
    </row>
    <row r="103" spans="1:10" ht="15" customHeight="1">
      <c r="A103" s="40">
        <v>2</v>
      </c>
      <c r="B103" s="15" t="s">
        <v>51</v>
      </c>
      <c r="C103" s="38" t="s">
        <v>11</v>
      </c>
      <c r="D103" s="39">
        <v>1400</v>
      </c>
      <c r="E103" s="39"/>
      <c r="F103" s="18"/>
      <c r="G103" s="18">
        <f aca="true" t="shared" si="9" ref="G103:G133">F103*H103+F103</f>
        <v>0</v>
      </c>
      <c r="H103" s="19"/>
      <c r="I103" s="20">
        <f aca="true" t="shared" si="10" ref="I103:I133">F103*D103</f>
        <v>0</v>
      </c>
      <c r="J103" s="21">
        <f aca="true" t="shared" si="11" ref="J103:J133">I103*H103+I103</f>
        <v>0</v>
      </c>
    </row>
    <row r="104" spans="1:10" ht="12.75">
      <c r="A104" s="14">
        <v>3</v>
      </c>
      <c r="B104" s="15" t="s">
        <v>52</v>
      </c>
      <c r="C104" s="38" t="s">
        <v>11</v>
      </c>
      <c r="D104" s="39">
        <v>400</v>
      </c>
      <c r="E104" s="39"/>
      <c r="F104" s="18"/>
      <c r="G104" s="18">
        <f t="shared" si="9"/>
        <v>0</v>
      </c>
      <c r="H104" s="19"/>
      <c r="I104" s="20">
        <f t="shared" si="10"/>
        <v>0</v>
      </c>
      <c r="J104" s="21">
        <f t="shared" si="11"/>
        <v>0</v>
      </c>
    </row>
    <row r="105" spans="1:10" ht="12.75">
      <c r="A105" s="40">
        <v>4</v>
      </c>
      <c r="B105" s="47" t="s">
        <v>111</v>
      </c>
      <c r="C105" s="38" t="s">
        <v>11</v>
      </c>
      <c r="D105" s="39">
        <v>90</v>
      </c>
      <c r="E105" s="39"/>
      <c r="F105" s="18"/>
      <c r="G105" s="18">
        <f t="shared" si="9"/>
        <v>0</v>
      </c>
      <c r="H105" s="19"/>
      <c r="I105" s="20">
        <f t="shared" si="10"/>
        <v>0</v>
      </c>
      <c r="J105" s="21">
        <f t="shared" si="11"/>
        <v>0</v>
      </c>
    </row>
    <row r="106" spans="1:10" ht="25.5">
      <c r="A106" s="14">
        <v>5</v>
      </c>
      <c r="B106" s="47" t="s">
        <v>112</v>
      </c>
      <c r="C106" s="38" t="s">
        <v>11</v>
      </c>
      <c r="D106" s="39">
        <v>800</v>
      </c>
      <c r="E106" s="39"/>
      <c r="F106" s="18"/>
      <c r="G106" s="18">
        <f t="shared" si="9"/>
        <v>0</v>
      </c>
      <c r="H106" s="19"/>
      <c r="I106" s="20">
        <f t="shared" si="10"/>
        <v>0</v>
      </c>
      <c r="J106" s="21">
        <f t="shared" si="11"/>
        <v>0</v>
      </c>
    </row>
    <row r="107" spans="1:10" ht="25.5">
      <c r="A107" s="40">
        <v>6</v>
      </c>
      <c r="B107" s="47" t="s">
        <v>113</v>
      </c>
      <c r="C107" s="38" t="s">
        <v>11</v>
      </c>
      <c r="D107" s="39">
        <v>2000</v>
      </c>
      <c r="E107" s="39"/>
      <c r="F107" s="18"/>
      <c r="G107" s="18">
        <f t="shared" si="9"/>
        <v>0</v>
      </c>
      <c r="H107" s="19"/>
      <c r="I107" s="20">
        <f t="shared" si="10"/>
        <v>0</v>
      </c>
      <c r="J107" s="21">
        <f t="shared" si="11"/>
        <v>0</v>
      </c>
    </row>
    <row r="108" spans="1:10" ht="25.5">
      <c r="A108" s="40">
        <v>7</v>
      </c>
      <c r="B108" s="47" t="s">
        <v>114</v>
      </c>
      <c r="C108" s="38" t="s">
        <v>11</v>
      </c>
      <c r="D108" s="39">
        <v>2000</v>
      </c>
      <c r="E108" s="39"/>
      <c r="F108" s="18"/>
      <c r="G108" s="18">
        <f t="shared" si="9"/>
        <v>0</v>
      </c>
      <c r="H108" s="19"/>
      <c r="I108" s="20">
        <f t="shared" si="10"/>
        <v>0</v>
      </c>
      <c r="J108" s="21">
        <f t="shared" si="11"/>
        <v>0</v>
      </c>
    </row>
    <row r="109" spans="1:10" ht="25.5">
      <c r="A109" s="14">
        <v>8</v>
      </c>
      <c r="B109" s="47" t="s">
        <v>49</v>
      </c>
      <c r="C109" s="38" t="s">
        <v>10</v>
      </c>
      <c r="D109" s="39">
        <v>11000</v>
      </c>
      <c r="E109" s="39"/>
      <c r="F109" s="18"/>
      <c r="G109" s="18">
        <f t="shared" si="9"/>
        <v>0</v>
      </c>
      <c r="H109" s="19"/>
      <c r="I109" s="20">
        <f t="shared" si="10"/>
        <v>0</v>
      </c>
      <c r="J109" s="21">
        <f t="shared" si="11"/>
        <v>0</v>
      </c>
    </row>
    <row r="110" spans="1:10" ht="18.75" customHeight="1">
      <c r="A110" s="40">
        <v>9</v>
      </c>
      <c r="B110" s="47" t="s">
        <v>53</v>
      </c>
      <c r="C110" s="38" t="s">
        <v>11</v>
      </c>
      <c r="D110" s="39">
        <v>500</v>
      </c>
      <c r="E110" s="39"/>
      <c r="F110" s="18"/>
      <c r="G110" s="18">
        <f t="shared" si="9"/>
        <v>0</v>
      </c>
      <c r="H110" s="19"/>
      <c r="I110" s="20">
        <f t="shared" si="10"/>
        <v>0</v>
      </c>
      <c r="J110" s="21">
        <f t="shared" si="11"/>
        <v>0</v>
      </c>
    </row>
    <row r="111" spans="1:10" ht="15" customHeight="1">
      <c r="A111" s="14">
        <v>10</v>
      </c>
      <c r="B111" s="47" t="s">
        <v>54</v>
      </c>
      <c r="C111" s="38" t="s">
        <v>11</v>
      </c>
      <c r="D111" s="39">
        <v>1200</v>
      </c>
      <c r="E111" s="39"/>
      <c r="F111" s="18"/>
      <c r="G111" s="18">
        <f t="shared" si="9"/>
        <v>0</v>
      </c>
      <c r="H111" s="19"/>
      <c r="I111" s="20">
        <f t="shared" si="10"/>
        <v>0</v>
      </c>
      <c r="J111" s="21">
        <f t="shared" si="11"/>
        <v>0</v>
      </c>
    </row>
    <row r="112" spans="1:10" ht="21" customHeight="1">
      <c r="A112" s="40">
        <v>11</v>
      </c>
      <c r="B112" s="47" t="s">
        <v>115</v>
      </c>
      <c r="C112" s="38" t="s">
        <v>11</v>
      </c>
      <c r="D112" s="39">
        <v>450</v>
      </c>
      <c r="E112" s="39"/>
      <c r="F112" s="18"/>
      <c r="G112" s="18">
        <f t="shared" si="9"/>
        <v>0</v>
      </c>
      <c r="H112" s="19"/>
      <c r="I112" s="20">
        <f t="shared" si="10"/>
        <v>0</v>
      </c>
      <c r="J112" s="21">
        <f t="shared" si="11"/>
        <v>0</v>
      </c>
    </row>
    <row r="113" spans="1:10" ht="19.5" customHeight="1">
      <c r="A113" s="14">
        <v>12</v>
      </c>
      <c r="B113" s="47" t="s">
        <v>55</v>
      </c>
      <c r="C113" s="38" t="s">
        <v>10</v>
      </c>
      <c r="D113" s="39">
        <v>880</v>
      </c>
      <c r="E113" s="39"/>
      <c r="F113" s="18"/>
      <c r="G113" s="18">
        <f t="shared" si="9"/>
        <v>0</v>
      </c>
      <c r="H113" s="19"/>
      <c r="I113" s="20">
        <f t="shared" si="10"/>
        <v>0</v>
      </c>
      <c r="J113" s="21">
        <f t="shared" si="11"/>
        <v>0</v>
      </c>
    </row>
    <row r="114" spans="1:10" ht="30" customHeight="1">
      <c r="A114" s="40">
        <v>13</v>
      </c>
      <c r="B114" s="47" t="s">
        <v>116</v>
      </c>
      <c r="C114" s="38" t="s">
        <v>11</v>
      </c>
      <c r="D114" s="39">
        <v>700</v>
      </c>
      <c r="E114" s="39"/>
      <c r="F114" s="18"/>
      <c r="G114" s="18">
        <f t="shared" si="9"/>
        <v>0</v>
      </c>
      <c r="H114" s="19"/>
      <c r="I114" s="20">
        <f t="shared" si="10"/>
        <v>0</v>
      </c>
      <c r="J114" s="21">
        <f t="shared" si="11"/>
        <v>0</v>
      </c>
    </row>
    <row r="115" spans="1:10" ht="18" customHeight="1">
      <c r="A115" s="14">
        <v>14</v>
      </c>
      <c r="B115" s="47" t="s">
        <v>56</v>
      </c>
      <c r="C115" s="38" t="s">
        <v>11</v>
      </c>
      <c r="D115" s="39">
        <v>3300</v>
      </c>
      <c r="E115" s="39"/>
      <c r="F115" s="18"/>
      <c r="G115" s="18">
        <f t="shared" si="9"/>
        <v>0</v>
      </c>
      <c r="H115" s="19"/>
      <c r="I115" s="20">
        <f t="shared" si="10"/>
        <v>0</v>
      </c>
      <c r="J115" s="21">
        <f t="shared" si="11"/>
        <v>0</v>
      </c>
    </row>
    <row r="116" spans="1:10" ht="19.5" customHeight="1">
      <c r="A116" s="40">
        <v>15</v>
      </c>
      <c r="B116" s="47" t="s">
        <v>59</v>
      </c>
      <c r="C116" s="38" t="s">
        <v>10</v>
      </c>
      <c r="D116" s="39">
        <v>800</v>
      </c>
      <c r="E116" s="39"/>
      <c r="F116" s="18"/>
      <c r="G116" s="18">
        <f t="shared" si="9"/>
        <v>0</v>
      </c>
      <c r="H116" s="19"/>
      <c r="I116" s="20">
        <f t="shared" si="10"/>
        <v>0</v>
      </c>
      <c r="J116" s="21">
        <f t="shared" si="11"/>
        <v>0</v>
      </c>
    </row>
    <row r="117" spans="1:10" ht="26.25" customHeight="1">
      <c r="A117" s="14">
        <v>16</v>
      </c>
      <c r="B117" s="47" t="s">
        <v>57</v>
      </c>
      <c r="C117" s="38" t="s">
        <v>11</v>
      </c>
      <c r="D117" s="39">
        <v>500</v>
      </c>
      <c r="E117" s="39"/>
      <c r="F117" s="18"/>
      <c r="G117" s="18">
        <f t="shared" si="9"/>
        <v>0</v>
      </c>
      <c r="H117" s="19"/>
      <c r="I117" s="20">
        <f t="shared" si="10"/>
        <v>0</v>
      </c>
      <c r="J117" s="21">
        <f t="shared" si="11"/>
        <v>0</v>
      </c>
    </row>
    <row r="118" spans="1:10" ht="30.75" customHeight="1">
      <c r="A118" s="14">
        <v>17</v>
      </c>
      <c r="B118" s="47" t="s">
        <v>68</v>
      </c>
      <c r="C118" s="38" t="s">
        <v>11</v>
      </c>
      <c r="D118" s="39">
        <v>1200</v>
      </c>
      <c r="E118" s="39"/>
      <c r="F118" s="18"/>
      <c r="G118" s="18">
        <f t="shared" si="9"/>
        <v>0</v>
      </c>
      <c r="H118" s="19"/>
      <c r="I118" s="20">
        <f t="shared" si="10"/>
        <v>0</v>
      </c>
      <c r="J118" s="21">
        <f t="shared" si="11"/>
        <v>0</v>
      </c>
    </row>
    <row r="119" spans="1:10" ht="15" customHeight="1">
      <c r="A119" s="40">
        <v>18</v>
      </c>
      <c r="B119" s="47" t="s">
        <v>117</v>
      </c>
      <c r="C119" s="38" t="s">
        <v>11</v>
      </c>
      <c r="D119" s="39">
        <v>400</v>
      </c>
      <c r="E119" s="39"/>
      <c r="F119" s="18"/>
      <c r="G119" s="18">
        <f t="shared" si="9"/>
        <v>0</v>
      </c>
      <c r="H119" s="19"/>
      <c r="I119" s="20">
        <f t="shared" si="10"/>
        <v>0</v>
      </c>
      <c r="J119" s="21">
        <f t="shared" si="11"/>
        <v>0</v>
      </c>
    </row>
    <row r="120" spans="1:10" ht="21" customHeight="1">
      <c r="A120" s="14">
        <v>19</v>
      </c>
      <c r="B120" s="15" t="s">
        <v>58</v>
      </c>
      <c r="C120" s="38" t="s">
        <v>11</v>
      </c>
      <c r="D120" s="39">
        <v>250</v>
      </c>
      <c r="E120" s="39"/>
      <c r="F120" s="18"/>
      <c r="G120" s="18">
        <f t="shared" si="9"/>
        <v>0</v>
      </c>
      <c r="H120" s="19"/>
      <c r="I120" s="20">
        <f t="shared" si="10"/>
        <v>0</v>
      </c>
      <c r="J120" s="21">
        <f t="shared" si="11"/>
        <v>0</v>
      </c>
    </row>
    <row r="121" spans="1:10" ht="18" customHeight="1">
      <c r="A121" s="40">
        <v>20</v>
      </c>
      <c r="B121" s="15" t="s">
        <v>118</v>
      </c>
      <c r="C121" s="38" t="s">
        <v>11</v>
      </c>
      <c r="D121" s="39">
        <v>1000</v>
      </c>
      <c r="E121" s="39"/>
      <c r="F121" s="18"/>
      <c r="G121" s="18">
        <f t="shared" si="9"/>
        <v>0</v>
      </c>
      <c r="H121" s="19"/>
      <c r="I121" s="20">
        <f t="shared" si="10"/>
        <v>0</v>
      </c>
      <c r="J121" s="21">
        <f t="shared" si="11"/>
        <v>0</v>
      </c>
    </row>
    <row r="122" spans="1:10" ht="33" customHeight="1">
      <c r="A122" s="14">
        <v>21</v>
      </c>
      <c r="B122" s="15" t="s">
        <v>60</v>
      </c>
      <c r="C122" s="38" t="s">
        <v>11</v>
      </c>
      <c r="D122" s="39">
        <v>850</v>
      </c>
      <c r="E122" s="39"/>
      <c r="F122" s="18"/>
      <c r="G122" s="18">
        <f t="shared" si="9"/>
        <v>0</v>
      </c>
      <c r="H122" s="19"/>
      <c r="I122" s="20">
        <f t="shared" si="10"/>
        <v>0</v>
      </c>
      <c r="J122" s="21">
        <f t="shared" si="11"/>
        <v>0</v>
      </c>
    </row>
    <row r="123" spans="1:10" ht="18.75" customHeight="1">
      <c r="A123" s="40">
        <v>22</v>
      </c>
      <c r="B123" s="15" t="s">
        <v>119</v>
      </c>
      <c r="C123" s="38" t="s">
        <v>11</v>
      </c>
      <c r="D123" s="39">
        <v>1000</v>
      </c>
      <c r="E123" s="39"/>
      <c r="F123" s="18"/>
      <c r="G123" s="18">
        <f t="shared" si="9"/>
        <v>0</v>
      </c>
      <c r="H123" s="19"/>
      <c r="I123" s="20">
        <f t="shared" si="10"/>
        <v>0</v>
      </c>
      <c r="J123" s="21">
        <f t="shared" si="11"/>
        <v>0</v>
      </c>
    </row>
    <row r="124" spans="1:10" ht="19.5" customHeight="1">
      <c r="A124" s="14">
        <v>23</v>
      </c>
      <c r="B124" s="15" t="s">
        <v>61</v>
      </c>
      <c r="C124" s="38" t="s">
        <v>19</v>
      </c>
      <c r="D124" s="39">
        <v>850</v>
      </c>
      <c r="E124" s="39"/>
      <c r="F124" s="18"/>
      <c r="G124" s="18">
        <f t="shared" si="9"/>
        <v>0</v>
      </c>
      <c r="H124" s="19"/>
      <c r="I124" s="20">
        <f t="shared" si="10"/>
        <v>0</v>
      </c>
      <c r="J124" s="21">
        <f t="shared" si="11"/>
        <v>0</v>
      </c>
    </row>
    <row r="125" spans="1:10" ht="24.75" customHeight="1">
      <c r="A125" s="40">
        <v>24</v>
      </c>
      <c r="B125" s="47" t="s">
        <v>147</v>
      </c>
      <c r="C125" s="16" t="s">
        <v>10</v>
      </c>
      <c r="D125" s="17">
        <v>800</v>
      </c>
      <c r="E125" s="17"/>
      <c r="F125" s="18"/>
      <c r="G125" s="18">
        <f t="shared" si="9"/>
        <v>0</v>
      </c>
      <c r="H125" s="19"/>
      <c r="I125" s="20">
        <f t="shared" si="10"/>
        <v>0</v>
      </c>
      <c r="J125" s="21">
        <f t="shared" si="11"/>
        <v>0</v>
      </c>
    </row>
    <row r="126" spans="1:10" ht="15" customHeight="1">
      <c r="A126" s="14">
        <v>25</v>
      </c>
      <c r="B126" s="15" t="s">
        <v>120</v>
      </c>
      <c r="C126" s="38" t="s">
        <v>10</v>
      </c>
      <c r="D126" s="39">
        <v>800</v>
      </c>
      <c r="E126" s="39"/>
      <c r="F126" s="18"/>
      <c r="G126" s="18">
        <f t="shared" si="9"/>
        <v>0</v>
      </c>
      <c r="H126" s="19"/>
      <c r="I126" s="20">
        <f t="shared" si="10"/>
        <v>0</v>
      </c>
      <c r="J126" s="21">
        <f t="shared" si="11"/>
        <v>0</v>
      </c>
    </row>
    <row r="127" spans="1:10" ht="19.5" customHeight="1">
      <c r="A127" s="40">
        <v>26</v>
      </c>
      <c r="B127" s="15" t="s">
        <v>121</v>
      </c>
      <c r="C127" s="38" t="s">
        <v>11</v>
      </c>
      <c r="D127" s="39">
        <v>1000</v>
      </c>
      <c r="E127" s="39"/>
      <c r="F127" s="18"/>
      <c r="G127" s="18">
        <f t="shared" si="9"/>
        <v>0</v>
      </c>
      <c r="H127" s="19"/>
      <c r="I127" s="20">
        <f t="shared" si="10"/>
        <v>0</v>
      </c>
      <c r="J127" s="21">
        <f t="shared" si="11"/>
        <v>0</v>
      </c>
    </row>
    <row r="128" spans="1:10" ht="20.25" customHeight="1">
      <c r="A128" s="14">
        <v>27</v>
      </c>
      <c r="B128" s="47" t="s">
        <v>62</v>
      </c>
      <c r="C128" s="38" t="s">
        <v>10</v>
      </c>
      <c r="D128" s="39">
        <v>600</v>
      </c>
      <c r="E128" s="39"/>
      <c r="F128" s="18"/>
      <c r="G128" s="18">
        <f t="shared" si="9"/>
        <v>0</v>
      </c>
      <c r="H128" s="19"/>
      <c r="I128" s="20">
        <f t="shared" si="10"/>
        <v>0</v>
      </c>
      <c r="J128" s="21">
        <f t="shared" si="11"/>
        <v>0</v>
      </c>
    </row>
    <row r="129" spans="1:10" ht="15" customHeight="1">
      <c r="A129" s="40">
        <v>28</v>
      </c>
      <c r="B129" s="47" t="s">
        <v>122</v>
      </c>
      <c r="C129" s="38" t="s">
        <v>11</v>
      </c>
      <c r="D129" s="39">
        <v>200</v>
      </c>
      <c r="E129" s="39"/>
      <c r="F129" s="18"/>
      <c r="G129" s="18">
        <f t="shared" si="9"/>
        <v>0</v>
      </c>
      <c r="H129" s="19"/>
      <c r="I129" s="20">
        <f t="shared" si="10"/>
        <v>0</v>
      </c>
      <c r="J129" s="21">
        <f t="shared" si="11"/>
        <v>0</v>
      </c>
    </row>
    <row r="130" spans="1:10" ht="21" customHeight="1">
      <c r="A130" s="14">
        <v>29</v>
      </c>
      <c r="B130" s="47" t="s">
        <v>63</v>
      </c>
      <c r="C130" s="38" t="s">
        <v>11</v>
      </c>
      <c r="D130" s="39">
        <v>220</v>
      </c>
      <c r="E130" s="39"/>
      <c r="F130" s="18"/>
      <c r="G130" s="18">
        <f t="shared" si="9"/>
        <v>0</v>
      </c>
      <c r="H130" s="19"/>
      <c r="I130" s="20">
        <f t="shared" si="10"/>
        <v>0</v>
      </c>
      <c r="J130" s="21">
        <f t="shared" si="11"/>
        <v>0</v>
      </c>
    </row>
    <row r="131" spans="1:10" ht="17.25" customHeight="1">
      <c r="A131" s="40">
        <v>30</v>
      </c>
      <c r="B131" s="47" t="s">
        <v>123</v>
      </c>
      <c r="C131" s="38" t="s">
        <v>11</v>
      </c>
      <c r="D131" s="39">
        <v>700</v>
      </c>
      <c r="E131" s="39"/>
      <c r="F131" s="18"/>
      <c r="G131" s="18">
        <f t="shared" si="9"/>
        <v>0</v>
      </c>
      <c r="H131" s="19"/>
      <c r="I131" s="20">
        <f t="shared" si="10"/>
        <v>0</v>
      </c>
      <c r="J131" s="21">
        <f t="shared" si="11"/>
        <v>0</v>
      </c>
    </row>
    <row r="132" spans="1:10" ht="15" customHeight="1">
      <c r="A132" s="14">
        <v>31</v>
      </c>
      <c r="B132" s="15" t="s">
        <v>65</v>
      </c>
      <c r="C132" s="38" t="s">
        <v>19</v>
      </c>
      <c r="D132" s="39">
        <v>110</v>
      </c>
      <c r="E132" s="39"/>
      <c r="F132" s="18"/>
      <c r="G132" s="18">
        <f t="shared" si="9"/>
        <v>0</v>
      </c>
      <c r="H132" s="19"/>
      <c r="I132" s="20">
        <f t="shared" si="10"/>
        <v>0</v>
      </c>
      <c r="J132" s="21">
        <f t="shared" si="11"/>
        <v>0</v>
      </c>
    </row>
    <row r="133" spans="1:10" ht="15" customHeight="1" thickBot="1">
      <c r="A133" s="73">
        <v>32</v>
      </c>
      <c r="B133" s="45" t="s">
        <v>64</v>
      </c>
      <c r="C133" s="42" t="s">
        <v>11</v>
      </c>
      <c r="D133" s="43">
        <v>13000</v>
      </c>
      <c r="E133" s="43"/>
      <c r="F133" s="26"/>
      <c r="G133" s="26">
        <f t="shared" si="9"/>
        <v>0</v>
      </c>
      <c r="H133" s="27"/>
      <c r="I133" s="28">
        <f t="shared" si="10"/>
        <v>0</v>
      </c>
      <c r="J133" s="29">
        <f t="shared" si="11"/>
        <v>0</v>
      </c>
    </row>
    <row r="134" spans="1:10" ht="15" customHeight="1" thickBot="1">
      <c r="A134" s="30"/>
      <c r="B134" s="31"/>
      <c r="C134" s="31"/>
      <c r="D134" s="31"/>
      <c r="E134" s="31"/>
      <c r="F134" s="31"/>
      <c r="G134" s="31"/>
      <c r="H134" s="32" t="s">
        <v>9</v>
      </c>
      <c r="I134" s="33">
        <f>SUM(I102:I133)</f>
        <v>0</v>
      </c>
      <c r="J134" s="34">
        <f>SUM(J102:J133)</f>
        <v>0</v>
      </c>
    </row>
    <row r="135" ht="15" customHeight="1"/>
    <row r="136" spans="1:6" ht="15" customHeight="1" thickBot="1">
      <c r="A136" s="3" t="s">
        <v>92</v>
      </c>
      <c r="B136" s="4"/>
      <c r="C136" s="5"/>
      <c r="D136" s="6"/>
      <c r="E136" s="6"/>
      <c r="F136" s="6"/>
    </row>
    <row r="137" spans="1:10" ht="31.5" customHeight="1" thickBot="1">
      <c r="A137" s="74" t="s">
        <v>0</v>
      </c>
      <c r="B137" s="75" t="s">
        <v>1</v>
      </c>
      <c r="C137" s="76" t="s">
        <v>2</v>
      </c>
      <c r="D137" s="76" t="s">
        <v>3</v>
      </c>
      <c r="E137" s="76" t="s">
        <v>69</v>
      </c>
      <c r="F137" s="76" t="s">
        <v>4</v>
      </c>
      <c r="G137" s="76" t="s">
        <v>5</v>
      </c>
      <c r="H137" s="76" t="s">
        <v>6</v>
      </c>
      <c r="I137" s="76" t="s">
        <v>7</v>
      </c>
      <c r="J137" s="77" t="s">
        <v>8</v>
      </c>
    </row>
    <row r="138" spans="1:10" ht="15" customHeight="1">
      <c r="A138" s="8">
        <v>1</v>
      </c>
      <c r="B138" s="46" t="s">
        <v>31</v>
      </c>
      <c r="C138" s="36" t="s">
        <v>11</v>
      </c>
      <c r="D138" s="37">
        <v>1000</v>
      </c>
      <c r="E138" s="37"/>
      <c r="F138" s="10"/>
      <c r="G138" s="66">
        <f>F138*H138+F138</f>
        <v>0</v>
      </c>
      <c r="H138" s="67"/>
      <c r="I138" s="68">
        <f>F138*D138</f>
        <v>0</v>
      </c>
      <c r="J138" s="69">
        <f>I138*H138+I138</f>
        <v>0</v>
      </c>
    </row>
    <row r="139" spans="1:10" ht="15" customHeight="1" thickBot="1">
      <c r="A139" s="22">
        <v>2</v>
      </c>
      <c r="B139" s="45" t="s">
        <v>148</v>
      </c>
      <c r="C139" s="24" t="s">
        <v>11</v>
      </c>
      <c r="D139" s="25">
        <v>400</v>
      </c>
      <c r="E139" s="25"/>
      <c r="F139" s="26"/>
      <c r="G139" s="56">
        <f>F139*H139+F139</f>
        <v>0</v>
      </c>
      <c r="H139" s="57"/>
      <c r="I139" s="58">
        <f>F139*D139</f>
        <v>0</v>
      </c>
      <c r="J139" s="59">
        <f>I139*H139+I139</f>
        <v>0</v>
      </c>
    </row>
    <row r="140" spans="1:10" ht="13.5" thickBot="1">
      <c r="A140" s="48"/>
      <c r="B140" s="49"/>
      <c r="C140" s="50"/>
      <c r="D140" s="51"/>
      <c r="E140" s="51"/>
      <c r="F140" s="52"/>
      <c r="G140" s="52"/>
      <c r="H140" s="32" t="s">
        <v>9</v>
      </c>
      <c r="I140" s="33">
        <f>SUM(I138:I139)</f>
        <v>0</v>
      </c>
      <c r="J140" s="34">
        <f>SUM(J138:J139)</f>
        <v>0</v>
      </c>
    </row>
    <row r="141" spans="1:2" ht="15" customHeight="1">
      <c r="A141" s="1"/>
      <c r="B141" s="35"/>
    </row>
    <row r="142" spans="1:2" ht="12.75">
      <c r="A142" s="1"/>
      <c r="B142" s="35"/>
    </row>
    <row r="143" spans="1:6" ht="13.5" thickBot="1">
      <c r="A143" s="3" t="s">
        <v>93</v>
      </c>
      <c r="B143" s="4"/>
      <c r="C143" s="5"/>
      <c r="D143" s="6"/>
      <c r="E143" s="6"/>
      <c r="F143" s="6"/>
    </row>
    <row r="144" spans="1:10" ht="37.5" customHeight="1" thickBot="1">
      <c r="A144" s="74" t="s">
        <v>0</v>
      </c>
      <c r="B144" s="75" t="s">
        <v>1</v>
      </c>
      <c r="C144" s="76" t="s">
        <v>2</v>
      </c>
      <c r="D144" s="76" t="s">
        <v>3</v>
      </c>
      <c r="E144" s="76" t="s">
        <v>69</v>
      </c>
      <c r="F144" s="76" t="s">
        <v>4</v>
      </c>
      <c r="G144" s="76" t="s">
        <v>5</v>
      </c>
      <c r="H144" s="76" t="s">
        <v>6</v>
      </c>
      <c r="I144" s="76" t="s">
        <v>7</v>
      </c>
      <c r="J144" s="77" t="s">
        <v>8</v>
      </c>
    </row>
    <row r="145" spans="1:10" ht="18.75" customHeight="1">
      <c r="A145" s="8">
        <v>1</v>
      </c>
      <c r="B145" s="9" t="s">
        <v>86</v>
      </c>
      <c r="C145" s="36" t="s">
        <v>11</v>
      </c>
      <c r="D145" s="37">
        <v>200</v>
      </c>
      <c r="E145" s="37"/>
      <c r="F145" s="10"/>
      <c r="G145" s="10">
        <f>F145*H145+F145</f>
        <v>0</v>
      </c>
      <c r="H145" s="11"/>
      <c r="I145" s="12">
        <f>F145*D145</f>
        <v>0</v>
      </c>
      <c r="J145" s="13">
        <f>I145*H145+I145</f>
        <v>0</v>
      </c>
    </row>
    <row r="146" spans="1:10" ht="14.25" customHeight="1">
      <c r="A146" s="14">
        <v>2</v>
      </c>
      <c r="B146" s="15" t="s">
        <v>16</v>
      </c>
      <c r="C146" s="38" t="s">
        <v>11</v>
      </c>
      <c r="D146" s="39">
        <v>500</v>
      </c>
      <c r="E146" s="39"/>
      <c r="F146" s="18"/>
      <c r="G146" s="18">
        <f aca="true" t="shared" si="12" ref="G146:G155">F146*H146+F146</f>
        <v>0</v>
      </c>
      <c r="H146" s="19"/>
      <c r="I146" s="20">
        <f aca="true" t="shared" si="13" ref="I146:I155">F146*D146</f>
        <v>0</v>
      </c>
      <c r="J146" s="21">
        <f aca="true" t="shared" si="14" ref="J146:J155">I146*H146+I146</f>
        <v>0</v>
      </c>
    </row>
    <row r="147" spans="1:10" ht="12.75">
      <c r="A147" s="14">
        <v>3</v>
      </c>
      <c r="B147" s="15" t="s">
        <v>87</v>
      </c>
      <c r="C147" s="38" t="s">
        <v>11</v>
      </c>
      <c r="D147" s="39">
        <v>400</v>
      </c>
      <c r="E147" s="39"/>
      <c r="F147" s="18"/>
      <c r="G147" s="18">
        <f t="shared" si="12"/>
        <v>0</v>
      </c>
      <c r="H147" s="19"/>
      <c r="I147" s="20">
        <f t="shared" si="13"/>
        <v>0</v>
      </c>
      <c r="J147" s="21">
        <f t="shared" si="14"/>
        <v>0</v>
      </c>
    </row>
    <row r="148" spans="1:10" ht="12.75">
      <c r="A148" s="14">
        <v>4</v>
      </c>
      <c r="B148" s="15" t="s">
        <v>46</v>
      </c>
      <c r="C148" s="38" t="s">
        <v>11</v>
      </c>
      <c r="D148" s="39">
        <v>350</v>
      </c>
      <c r="E148" s="39"/>
      <c r="F148" s="18"/>
      <c r="G148" s="18">
        <f t="shared" si="12"/>
        <v>0</v>
      </c>
      <c r="H148" s="19"/>
      <c r="I148" s="20">
        <f t="shared" si="13"/>
        <v>0</v>
      </c>
      <c r="J148" s="21">
        <f t="shared" si="14"/>
        <v>0</v>
      </c>
    </row>
    <row r="149" spans="1:10" ht="12.75">
      <c r="A149" s="14">
        <v>5</v>
      </c>
      <c r="B149" s="15" t="s">
        <v>47</v>
      </c>
      <c r="C149" s="38" t="s">
        <v>11</v>
      </c>
      <c r="D149" s="39">
        <v>150</v>
      </c>
      <c r="E149" s="39"/>
      <c r="F149" s="18"/>
      <c r="G149" s="18">
        <f t="shared" si="12"/>
        <v>0</v>
      </c>
      <c r="H149" s="19"/>
      <c r="I149" s="20">
        <f t="shared" si="13"/>
        <v>0</v>
      </c>
      <c r="J149" s="21">
        <f t="shared" si="14"/>
        <v>0</v>
      </c>
    </row>
    <row r="150" spans="1:10" ht="15.75" customHeight="1">
      <c r="A150" s="14">
        <v>6</v>
      </c>
      <c r="B150" s="15" t="s">
        <v>48</v>
      </c>
      <c r="C150" s="38" t="s">
        <v>11</v>
      </c>
      <c r="D150" s="39">
        <v>200</v>
      </c>
      <c r="E150" s="39"/>
      <c r="F150" s="18"/>
      <c r="G150" s="18">
        <f t="shared" si="12"/>
        <v>0</v>
      </c>
      <c r="H150" s="19"/>
      <c r="I150" s="20">
        <f t="shared" si="13"/>
        <v>0</v>
      </c>
      <c r="J150" s="21">
        <f t="shared" si="14"/>
        <v>0</v>
      </c>
    </row>
    <row r="151" spans="1:10" ht="12.75">
      <c r="A151" s="14">
        <v>7</v>
      </c>
      <c r="B151" s="15" t="s">
        <v>15</v>
      </c>
      <c r="C151" s="38" t="s">
        <v>11</v>
      </c>
      <c r="D151" s="39">
        <v>400</v>
      </c>
      <c r="E151" s="39"/>
      <c r="F151" s="18"/>
      <c r="G151" s="18">
        <f t="shared" si="12"/>
        <v>0</v>
      </c>
      <c r="H151" s="19"/>
      <c r="I151" s="20">
        <f t="shared" si="13"/>
        <v>0</v>
      </c>
      <c r="J151" s="21">
        <f t="shared" si="14"/>
        <v>0</v>
      </c>
    </row>
    <row r="152" spans="1:10" ht="12.75">
      <c r="A152" s="14">
        <v>8</v>
      </c>
      <c r="B152" s="15" t="s">
        <v>14</v>
      </c>
      <c r="C152" s="38" t="s">
        <v>11</v>
      </c>
      <c r="D152" s="39">
        <v>1400</v>
      </c>
      <c r="E152" s="39"/>
      <c r="F152" s="18"/>
      <c r="G152" s="18">
        <f t="shared" si="12"/>
        <v>0</v>
      </c>
      <c r="H152" s="19"/>
      <c r="I152" s="20">
        <f t="shared" si="13"/>
        <v>0</v>
      </c>
      <c r="J152" s="21">
        <f t="shared" si="14"/>
        <v>0</v>
      </c>
    </row>
    <row r="153" spans="1:10" ht="15" customHeight="1">
      <c r="A153" s="14">
        <v>9</v>
      </c>
      <c r="B153" s="15" t="s">
        <v>84</v>
      </c>
      <c r="C153" s="38" t="s">
        <v>11</v>
      </c>
      <c r="D153" s="39">
        <v>150</v>
      </c>
      <c r="E153" s="39"/>
      <c r="F153" s="18"/>
      <c r="G153" s="18">
        <f t="shared" si="12"/>
        <v>0</v>
      </c>
      <c r="H153" s="19"/>
      <c r="I153" s="20">
        <f t="shared" si="13"/>
        <v>0</v>
      </c>
      <c r="J153" s="21">
        <f t="shared" si="14"/>
        <v>0</v>
      </c>
    </row>
    <row r="154" spans="1:10" ht="15" customHeight="1">
      <c r="A154" s="14">
        <v>10</v>
      </c>
      <c r="B154" s="15" t="s">
        <v>13</v>
      </c>
      <c r="C154" s="38" t="s">
        <v>11</v>
      </c>
      <c r="D154" s="39">
        <v>200</v>
      </c>
      <c r="E154" s="39"/>
      <c r="F154" s="18"/>
      <c r="G154" s="18">
        <f t="shared" si="12"/>
        <v>0</v>
      </c>
      <c r="H154" s="19"/>
      <c r="I154" s="20">
        <f t="shared" si="13"/>
        <v>0</v>
      </c>
      <c r="J154" s="21">
        <f t="shared" si="14"/>
        <v>0</v>
      </c>
    </row>
    <row r="155" spans="1:10" ht="15" customHeight="1" thickBot="1">
      <c r="A155" s="22">
        <v>11</v>
      </c>
      <c r="B155" s="45" t="s">
        <v>85</v>
      </c>
      <c r="C155" s="42" t="s">
        <v>11</v>
      </c>
      <c r="D155" s="43">
        <v>200</v>
      </c>
      <c r="E155" s="43"/>
      <c r="F155" s="26"/>
      <c r="G155" s="26">
        <f t="shared" si="12"/>
        <v>0</v>
      </c>
      <c r="H155" s="27"/>
      <c r="I155" s="28">
        <f t="shared" si="13"/>
        <v>0</v>
      </c>
      <c r="J155" s="29">
        <f t="shared" si="14"/>
        <v>0</v>
      </c>
    </row>
    <row r="156" spans="1:10" ht="15" customHeight="1" thickBot="1">
      <c r="A156" s="30"/>
      <c r="B156" s="31"/>
      <c r="C156" s="31"/>
      <c r="D156" s="31"/>
      <c r="E156" s="31"/>
      <c r="F156" s="31"/>
      <c r="G156" s="31"/>
      <c r="H156" s="32" t="s">
        <v>9</v>
      </c>
      <c r="I156" s="33">
        <f>SUM(I145:I155)</f>
        <v>0</v>
      </c>
      <c r="J156" s="34">
        <f>SUM(J145:J155)</f>
        <v>0</v>
      </c>
    </row>
    <row r="157" ht="15" customHeight="1"/>
    <row r="158" spans="1:10" ht="65.25" customHeight="1">
      <c r="A158" s="80" t="s">
        <v>149</v>
      </c>
      <c r="B158" s="81"/>
      <c r="C158" s="81"/>
      <c r="D158" s="81"/>
      <c r="E158" s="81"/>
      <c r="F158" s="81"/>
      <c r="G158" s="81"/>
      <c r="H158" s="81"/>
      <c r="I158" s="81"/>
      <c r="J158" s="81"/>
    </row>
    <row r="159" ht="15" customHeight="1">
      <c r="A159" s="64"/>
    </row>
    <row r="160" ht="15" customHeight="1">
      <c r="A160" s="64"/>
    </row>
    <row r="161" ht="15" customHeight="1">
      <c r="A161" s="64"/>
    </row>
    <row r="166" ht="72.75" customHeight="1"/>
  </sheetData>
  <sheetProtection/>
  <mergeCells count="2">
    <mergeCell ref="C2:G2"/>
    <mergeCell ref="A158:J158"/>
  </mergeCells>
  <printOptions/>
  <pageMargins left="0.1968503937007874" right="0.1968503937007874" top="0.1968503937007874" bottom="0.1968503937007874" header="0.5118110236220472" footer="0.5118110236220472"/>
  <pageSetup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SPZZ SK nr 1 im.N.Barlickiego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apietrzyk</dc:creator>
  <cp:keywords/>
  <dc:description/>
  <cp:lastModifiedBy>Agnieszka</cp:lastModifiedBy>
  <cp:lastPrinted>2021-12-14T09:04:57Z</cp:lastPrinted>
  <dcterms:created xsi:type="dcterms:W3CDTF">2012-01-26T12:07:51Z</dcterms:created>
  <dcterms:modified xsi:type="dcterms:W3CDTF">2021-12-14T10:18:28Z</dcterms:modified>
  <cp:category/>
  <cp:version/>
  <cp:contentType/>
  <cp:contentStatus/>
</cp:coreProperties>
</file>